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ЩЕРБАЧЕНКО А.Е\Подготовить на сайт МСП\2022\"/>
    </mc:Choice>
  </mc:AlternateContent>
  <bookViews>
    <workbookView xWindow="0" yWindow="0" windowWidth="28800" windowHeight="11535"/>
  </bookViews>
  <sheets>
    <sheet name="2021 год" sheetId="4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46" i="4" l="1"/>
  <c r="D88" i="4" l="1"/>
</calcChain>
</file>

<file path=xl/comments1.xml><?xml version="1.0" encoding="utf-8"?>
<comments xmlns="http://schemas.openxmlformats.org/spreadsheetml/2006/main">
  <authors>
    <author>Анастасия Щербаченко</author>
  </authors>
  <commentLis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для показателя специально предусмотрено три знака после запятой!
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ООО Авиакомпания "Турухан" переведено в категорию крупных предприятий, так как оборот предприятия превысил 2 млрд. рублей.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Исключено ООО Авиакомпания "Турухан", численность которого составляла 180 человек, а также численность ООО "Игарская стивидорная компания" уменьшилась на 50 человек.
</t>
        </r>
      </text>
    </comment>
    <comment ref="D10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распишите за счет каких средств не идет сумма (что уточнилось), чтобы было пояснение. 
</t>
        </r>
      </text>
    </comment>
  </commentList>
</comments>
</file>

<file path=xl/sharedStrings.xml><?xml version="1.0" encoding="utf-8"?>
<sst xmlns="http://schemas.openxmlformats.org/spreadsheetml/2006/main" count="228" uniqueCount="130">
  <si>
    <t>Наименование показателя</t>
  </si>
  <si>
    <t>Единицы измерения</t>
  </si>
  <si>
    <t>кв.м.</t>
  </si>
  <si>
    <t>ед.</t>
  </si>
  <si>
    <t>чел.</t>
  </si>
  <si>
    <t>тыс. руб.</t>
  </si>
  <si>
    <t>Население</t>
  </si>
  <si>
    <t>Численность населения</t>
  </si>
  <si>
    <t>Численность постоянного населения, в среднем за период</t>
  </si>
  <si>
    <t>Численность постоянного сельского населения, в среднем за период</t>
  </si>
  <si>
    <t>Численность постоянного населения, на начало периода</t>
  </si>
  <si>
    <t>Численность постоянного городского населения, на начало периода</t>
  </si>
  <si>
    <t>Численность постоянного сельского населения, на начало периода</t>
  </si>
  <si>
    <t>Численность постоянного населения в возрасте моложе трудоспособного, на начало периода</t>
  </si>
  <si>
    <t>Численность постоянного населения в трудоспособном возрасте, на начало периода</t>
  </si>
  <si>
    <t>Численность постоянного населения в трудоспособном возрасте - мужчины, на начало периода</t>
  </si>
  <si>
    <t>Численность постоянного населения в трудоспособном возрасте - женщины, на начало периода</t>
  </si>
  <si>
    <t>Численность постоянного населения в возрасте старше трудоспособного, на начало периода</t>
  </si>
  <si>
    <t>Рождаемость</t>
  </si>
  <si>
    <t>Численность родившихся за период</t>
  </si>
  <si>
    <t>Смертность</t>
  </si>
  <si>
    <t>Численность умерших за период</t>
  </si>
  <si>
    <t>Миграция</t>
  </si>
  <si>
    <t>Численность прибывшего населения за период</t>
  </si>
  <si>
    <t xml:space="preserve">Численность выбывшего населения за период </t>
  </si>
  <si>
    <t>Миграционный прирост (снижение) населения</t>
  </si>
  <si>
    <t>Рынок труда</t>
  </si>
  <si>
    <t>Количество юридических лиц, прошедших государственную регистрацию, на конец периода</t>
  </si>
  <si>
    <t>тыс. чел.</t>
  </si>
  <si>
    <t>Численность индивидуальных предпринимателей, осуществляющих деятельность без образования юридического лица, в среднем за период</t>
  </si>
  <si>
    <t>Численность незанятых в экономике</t>
  </si>
  <si>
    <t>Среднесписочная численность работников списочного состава организаций без внешних совместителей по полному кругу организаций</t>
  </si>
  <si>
    <t>Среднесписочная численность работников списочного состава организаций без внешних совместителей по полному кругу организаций - Раздел А: Сельское, лесное хозяйство, охота и рыбоводство</t>
  </si>
  <si>
    <t>Среднесписочная численность работников списочного состава организаций без внешних совместителей по полному кругу организаций - Разделы B С, D, Е: Добыча полезных ископаемых; Обрабатывающие производства; Обеспечение электрической энергией, газом и паром; кондиционирование воздух; Водоснабжение; водоотведение, организация сбора и утилизации отходов, деятельность по ликвидации загрязнений</t>
  </si>
  <si>
    <t>Среднесписочная численность работников списочного состава организаций без внешних совместителей по полному кругу организаций - Раздел В: Добыча полезных ископаемых</t>
  </si>
  <si>
    <t>Среднесписочная численность работников списочного состава организаций без внешних совместителей по полному кругу организаций - Раздел С: Обрабатывающие производства</t>
  </si>
  <si>
    <t>Среднесписочная численность работников списочного состава организаций без внешних совместителей по полному кругу организаций - Раздел D: Обеспечение электрической энергией, газом и паром; кондиционирование воздуха</t>
  </si>
  <si>
    <t>Среднесписочная численность работников списочного состава организаций без внешних совместителей по полному кругу организаций - Раздел Е: Водоснабжение; водоотведение, организация сбора и утилизации отходов, деятельность по ликвидации загрязнений</t>
  </si>
  <si>
    <t>Среднесписочная численность работников списочного состава организаций без внешних совместителей по полному кругу организаций - Раздел F: Строительство</t>
  </si>
  <si>
    <t>Среднесписочная численность работников списочного состава организаций без внешних совместителей по полному кругу организаций - 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</si>
  <si>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списочного состава организаций без внешних совместителей по полному кругу организаций - Раздел H: Транспортировка и хранение</t>
  </si>
  <si>
    <t>Среднесписочная численность работников списочного состава организаций без внешних совместителей по полному кругу организаций - Раздел Р: Образование</t>
  </si>
  <si>
    <t>Среднесписочная численность работников списочного состава организаций без внешних совместителей по полному кругу организаций - Раздел Q: Деятельность в области здравоохранения и социальных услуг</t>
  </si>
  <si>
    <t>Среднесписочная численность работников списочного состава организаций без внешних совместителей по полному кругу организаций - Раздел R: Деятельность в области культуры, спорта, организаций досуга и развлечений.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</si>
  <si>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</si>
  <si>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А: Сельское, лесное хозяйство, охота и рыбоводство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</si>
  <si>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Разделы B С, D, Е: Добыча полезных ископаемых; Обрабатывающие производства; Обеспечение электрической энергией, газом и паром; кондиционирование воздух; Водоснабжение; водоотведение, организация сбора и утилизации отходов, деятельность по ликвидации загрязнений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</si>
  <si>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В: Добыча полезных ископаемых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</si>
  <si>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С: Обрабатывающие производства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</si>
  <si>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D: Обеспечение электрической энергией, газом и паром; кондиционирование воздуха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</si>
  <si>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Е: Водоснабжение; водоотведение, организация сбора и утилизации отходов, деятельность по ликвидации загрязнений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</si>
  <si>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F: Строительство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</si>
  <si>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G: Торговля оптовая и розничная; ремонт автотранспортных средств и мотоциклов.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</si>
  <si>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H: Транспортировка и хранение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</si>
  <si>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J: Деятельность в области информатизации и связи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</si>
  <si>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I: Деятельность гостиниц и предприятий общественного питания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</si>
  <si>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K: Деятельность финансовая и страховая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</si>
  <si>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L: Деятельность по операциям с недвижимым имуществом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</si>
  <si>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М: Деятельность профессиональная, научная и техническая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</si>
  <si>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N: Деятельность административная и сопутствующие дополнительные услуги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</si>
  <si>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О: Деятельность органов государственного управления по обеспечению военной безопасности, обязательному социальному обеспечению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</si>
  <si>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Р: Образование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</si>
  <si>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Q: Деятельность в области здравоохранения и социальных услуг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</si>
  <si>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R: Деятельность в области культуры, спорта, организаций досуга и развлечений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</si>
  <si>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S: Предоставление прочих видов услуг</t>
  </si>
  <si>
    <t>Среднесписочная численность работников организаций бюджетной сферы</t>
  </si>
  <si>
    <t>ПРОИЗВОДСТВЕННАЯ ДЕЯТЕЛЬНОСТЬ И УСЛУГИ</t>
  </si>
  <si>
    <t>Оборот организаций по видам деятельности</t>
  </si>
  <si>
    <t>Среднесписочная численность работников у индивидуальных предпринимателей</t>
  </si>
  <si>
    <t>Количество объектов муниципальной собственности, арендуемых субъектами малого и среднего предпринимательства</t>
  </si>
  <si>
    <t>Площадь муниципальной собственности, арендуемая субъектами малого и среднего предпринимательства</t>
  </si>
  <si>
    <t>Среднее предпринимательство</t>
  </si>
  <si>
    <t>Количество средних организаций, на конец периода</t>
  </si>
  <si>
    <t>Количество средних организаций, на конец периода - Раздел H: Транспортировка и хранение</t>
  </si>
  <si>
    <t>Среднесписочная численность работников средних организаций (без внешних совместителей)</t>
  </si>
  <si>
    <t>Среднесписочная численность работников средних организаций (без внешних совместителей) - Раздел H: Транспортировка и хранение</t>
  </si>
  <si>
    <t>Оборот средних организаций по хозяйственным видам деятельности</t>
  </si>
  <si>
    <t>Оборот средних организаций по хозяйственным видам деятельности - Раздел H: Транспортировка и хранение</t>
  </si>
  <si>
    <t>ФИНАНСЫ</t>
  </si>
  <si>
    <t>Финансовый результат деятельности организаций</t>
  </si>
  <si>
    <t>Доходы организаций</t>
  </si>
  <si>
    <t>Сальдированный финансовый результат (прибыль - убыток)</t>
  </si>
  <si>
    <t>Сальдированный финансовый результат (прибыль - убыток) - Раздел В: Добыча полезных ископаемых</t>
  </si>
  <si>
    <t>Сальдированный финансовый результат (прибыль - убыток) - Подраздел В-06: Добыча сырой нефти и природного газа</t>
  </si>
  <si>
    <t>Сальдированный финансовый результат (прибыль - убыток) - Раздел D: Обеспечение электрической энергией, газом и паром; кондиционирование воздуха</t>
  </si>
  <si>
    <t>Сальдированный финансовый результат (прибыль - убыток) - Раздел Е: Водоснабжение; водоотведение, организация сбора и утилизации отходов, деятельность по ликвидации загрязнений</t>
  </si>
  <si>
    <t>Сальдированный финансовый результат (прибыль - убыток) - Раздел H: Транспортировка и хранение</t>
  </si>
  <si>
    <t>Сальдированный финансовый результат (прибыль - убыток) - Раздел J: Деятельность в области информатизации и связи</t>
  </si>
  <si>
    <t>Сальдированный финансовый результат (прибыль - убыток) - Раздел L: Деятельность по операциям с недвижимым имуществом</t>
  </si>
  <si>
    <t>Прибыль прибыльных организаций</t>
  </si>
  <si>
    <t>Прибыль прибыльных организаций - Раздел В: Добыча полезных ископаемых</t>
  </si>
  <si>
    <t>Прибыль прибыльных организаций - Подраздел В-06: Добыча сырой нефти и природного газа</t>
  </si>
  <si>
    <t>Прибыль прибыльных организаций - Раздел D: Обеспечение электрической энергией, газом и паром; кондиционирование воздуха</t>
  </si>
  <si>
    <t>Прибыль прибыльных организаций - Раздел Е: Водоснабжение; водоотведение, организация сбора и утилизации отходов, деятельность по ликвидации загрязнений</t>
  </si>
  <si>
    <t>Прибыль прибыльных организаций - Раздел J: Деятельность в области информатизации и связи</t>
  </si>
  <si>
    <t>в соответствии с п. 3;4;9 ст. 19 Федерального закона  от 24.07.2007 209-ФЗ  "О развитиии малого и среднего предпринимательства в Российской Федерации"</t>
  </si>
  <si>
    <t>Примечание*</t>
  </si>
  <si>
    <t>При размещении информации обеспечивается соблюдение требований законодательства Российской Федерации в области персональных данных и постановления Правительства Российской Федерации от 10 июля 2013 г. N 583 "Об обеспечении доступа к общедоступной информации о деятельности государственных органов и органов местного самоуправления в информационно-телекоммуникационной сети "Интернет" в форме открытых данных" (Собрание законодательства Российской Федерации, 2013, N 30, ст. 4107).</t>
  </si>
  <si>
    <r>
      <t>Мониторинг показателей</t>
    </r>
    <r>
      <rPr>
        <b/>
        <sz val="12"/>
        <color theme="1"/>
        <rFont val="Times New Roman"/>
        <family val="1"/>
        <charset val="204"/>
      </rPr>
      <t>*</t>
    </r>
  </si>
  <si>
    <t xml:space="preserve">Малое предпринимательство </t>
  </si>
  <si>
    <t>Количество организаций малого предпринимательства, включая микропредприятия (юридических лиц и индивидуальных предпринимателей), на конец периода</t>
  </si>
  <si>
    <t>Количество организаций малого предпринимательства, включая микропредприятия (юридических лиц и индивидуальных предпринимателей), на конец периода - Раздел A: Сельское, лесное хозяйство, охота, рыболовство и рыбоводство</t>
  </si>
  <si>
    <t>Количество организаций малого предпринимательства, включая микропредприятия (юридических лиц и индивидуальных предпринимателей), на конец периода - Раздел C: Обрабатывающие производства</t>
  </si>
  <si>
    <t>Количество организаций малого предпринимательства, включая микропредприятия (юридических лиц и индивидуальных предпринимателей), на конец периода - Раздел F: Строительство</t>
  </si>
  <si>
    <t>Количество организаций малого предпринимательства, включая микропредприятия (юридических лиц и индивидуальных предпринимателей), на конец периода - Раздел G: Торговля оптовая и розничная; ремонт автотранспортных средств и мотоциклов</t>
  </si>
  <si>
    <t>Количество организаций малого предпринимательства, включая микропредприятия (юридических лиц и индивидуальных предпринимателей), на конец периода - Раздел I: Деятельность гостиниц и предприятий общественного питания</t>
  </si>
  <si>
    <t>Количество организаций малого предпринимательства, включая микропредприятия (юридических лиц и индивидуальных предпринимателей), на конец периода - Раздел P: Образование</t>
  </si>
  <si>
    <t xml:space="preserve">Количество организаций малого предпринимательства, включая микропредприятия (юридических лиц и индивидуальных предпринимателей), на конец периода - прочие виды деятельности </t>
  </si>
  <si>
    <t>Среднесписочная численность работников организаций малого предпринимательства, включая микропредприятия (юридических лиц и индивидуальных предпринимателей), без внешних совместителей - Раздел A: Сельское хозяйство, охота и лесное хозяйство</t>
  </si>
  <si>
    <t>Среднесписочная численность работников организаций малого предпринимательства, включая микропредприятия (юридических лиц и индивидуальных предпринимателей), без внешних совместителей - Раздел C: Обрабатывающие производства</t>
  </si>
  <si>
    <t>Среднесписочная численность работников организаций малого предпринимательства, включая микропредприятия (юридических лиц и индивидуальных предпринимателей), без внешних совместителей - Раздел F: Строительство</t>
  </si>
  <si>
    <t>Среднесписочная численность работников организаций малого предпринимательства, включая микропредприятия (юридических лиц и индивидуальных предпринимателей), без внешних совместителей - Раздел G: Торговля оптовая и розничная; ремонт автотранспортных средств и мотоциклов.</t>
  </si>
  <si>
    <t>Среднесписочная численность работников организаций малого предпринимательства, включая микропредприятия (юридических лиц и индивидуальных предпринимателей), без внешних совместителей - Раздел I: Деятельность гостиниц и предприятий общественного питания</t>
  </si>
  <si>
    <t>Среднесписочная численность работников организаций малого предпринимательства, включая микропредприятия (юридических лиц и индивидуальных предпринимателей), без внешних совместителей - Раздел H: Транспортировка и хранение</t>
  </si>
  <si>
    <t>Среднесписочная численность работников организаций малого предпринимательства, включая микропредприятия (юридических лиц и индивидуальных предпринимателей), без внешних совместителей - Раздел J: Деятельность в области информатизации и связи</t>
  </si>
  <si>
    <t>Среднесписочная численность работников организаций малого предпринимательства, включая микропредприятия (юридических лиц и индивидуальных предпринимателей), без внешних совместителей - Раздел K: Деятельность финансовая и страховая</t>
  </si>
  <si>
    <t>Среднесписочная численность работников организаций малого предпринимательства, включая микропредприятия (юридических лиц и индивидуальных предпринимателей), без внешних совместителей - Раздел L: Деятельность по операциям с недвижимым имуществом</t>
  </si>
  <si>
    <t>Среднесписочная численность работников организаций малого предпринимательства, включая микропредприятия (юридических лиц и индивидуальных предпринимателей), без внешних совместителей - Раздел М: Деятельность профессиональная, научная и техническая</t>
  </si>
  <si>
    <t>Среднесписочная численность работников организаций малого предпринимательства, включая микропредприятия (юридических лиц и индивидуальных предпринимателей), без внешних совместителей - Раздел P: Образование</t>
  </si>
  <si>
    <t>Среднесписочная численность работников организаций малого предпринимательства, включая микропредприятия (юридических лиц и индивидуальных предпринимателей), без внешних совместителей - Раздел S: Предоставление прочих видов услуг</t>
  </si>
  <si>
    <t>Среднесписочная численность работников организаций малого предпринимательства, включая микропредприятия (юридических лиц и индивидуальных предпринимателей), без внешних совместителей - прочие виды деятельности</t>
  </si>
  <si>
    <t>Оборот организаций малого предпримательства, включая микропредприятия (юридических лиц и индивидуальных предпринимателей), - Раздел А: Сельское, лесное хозяйство, охота рыболовство и рыбоводство</t>
  </si>
  <si>
    <t>Оборот организаций малого предпримательства, включая микропредприятия (юридических лиц и индивидуальных предпринимателей) - Раздел С: Обрабатывающие производства</t>
  </si>
  <si>
    <t>Оборот организаций малого предпримательства, включая микропредприятия (юридических лиц и индивидуальных предпринимателей), - Раздел F: Строительство</t>
  </si>
  <si>
    <t>Оборот организаций малого предпримательства, включая микропредприятия (юридических лиц и индивидуальных предпринимателей), - Раздел G: Торговля оптовая и розничная; ремонт автотранспортных средств и мотоциклов.</t>
  </si>
  <si>
    <t>Оборот организаций малого предпримательства, включая микропредприятия (юридических лиц и индивидуальных предпринимателей), - Раздел I: Деятельность гостиниц и предприятий общественного питания</t>
  </si>
  <si>
    <t>Среднесписочная численность работников организаций малого предпринимательства, включая микропредприятия (юридических лиц и индивидуальных предпринимателей), без внешних совместителей</t>
  </si>
  <si>
    <t>С более подробной информацией о социально-экономическом положении территории можно ознакомиться на  официальном сайте муниципального образования Туруханский район: www.admtr.ru/справочник жителя/экономика/социально-экономическое развития территории/прогноз СЭР</t>
  </si>
  <si>
    <t>Формирование показателей мониторинга  проводиться в соответствии с  информацией предоставленной федеральным органом статистики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</si>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</sst>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2" borderId="0" xfId="0" applyFill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5" fillId="0" borderId="0" xfId="0" applyFont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E129"/>
  <sheetViews>
    <sheetView tabSelected="1" topLeftCell="A124" workbookViewId="0">
      <selection activeCell="U19" sqref="U19"/>
    </sheetView>
  </sheetViews>
  <sheetFormatPr defaultRowHeight="15" outlineLevelRow="1" x14ac:dyDescent="0.25"/>
  <cols>
    <col min="1" max="1" width="5.28515625" customWidth="1"/>
    <col min="2" max="2" width="59.140625" style="18" customWidth="1"/>
    <col min="3" max="3" width="12.28515625" style="1" customWidth="1"/>
    <col min="4" max="4" width="14" style="2" customWidth="1"/>
    <col min="5" max="5" width="0.140625" customWidth="1"/>
    <col min="6" max="6" width="9.140625" hidden="1" customWidth="1"/>
    <col min="7" max="7" width="12.42578125" hidden="1" customWidth="1"/>
    <col min="8" max="11" width="9.140625" hidden="1" customWidth="1"/>
    <col min="12" max="12" width="5.85546875" customWidth="1"/>
    <col min="13" max="19" width="9.140625" hidden="1" customWidth="1"/>
    <col min="22" max="22" width="4.5703125" customWidth="1"/>
    <col min="23" max="26" width="9.140625" hidden="1" customWidth="1"/>
    <col min="27" max="27" width="8.7109375" customWidth="1"/>
    <col min="28" max="31" width="9.140625" hidden="1" customWidth="1"/>
  </cols>
  <sheetData>
    <row r="2" spans="2:4" ht="18.75" x14ac:dyDescent="0.25">
      <c r="B2" s="29" t="s">
        <v>98</v>
      </c>
      <c r="C2" s="29"/>
      <c r="D2" s="29"/>
    </row>
    <row r="3" spans="2:4" ht="10.5" customHeight="1" x14ac:dyDescent="0.25">
      <c r="B3" s="15"/>
      <c r="C3" s="15"/>
      <c r="D3" s="15"/>
    </row>
    <row r="4" spans="2:4" ht="27" customHeight="1" x14ac:dyDescent="0.25">
      <c r="B4" s="30" t="s">
        <v>95</v>
      </c>
      <c r="C4" s="31"/>
      <c r="D4" s="31"/>
    </row>
    <row r="5" spans="2:4" x14ac:dyDescent="0.25">
      <c r="B5" s="6"/>
      <c r="C5" s="6"/>
      <c r="D5" s="6"/>
    </row>
    <row r="6" spans="2:4" ht="31.5" x14ac:dyDescent="0.25">
      <c r="B6" s="7" t="s">
        <v>0</v>
      </c>
      <c r="C6" s="7" t="s">
        <v>1</v>
      </c>
      <c r="D6" s="7" t="s">
        <v>129</v>
      </c>
    </row>
    <row r="7" spans="2:4" outlineLevel="1" x14ac:dyDescent="0.25">
      <c r="B7" s="22" t="s">
        <v>6</v>
      </c>
      <c r="C7" s="23"/>
      <c r="D7" s="24"/>
    </row>
    <row r="8" spans="2:4" outlineLevel="1" x14ac:dyDescent="0.25">
      <c r="B8" s="9" t="s">
        <v>7</v>
      </c>
      <c r="C8" s="3"/>
      <c r="D8" s="4"/>
    </row>
    <row r="9" spans="2:4" outlineLevel="1" x14ac:dyDescent="0.25">
      <c r="B9" s="9" t="s">
        <v>8</v>
      </c>
      <c r="C9" s="3" t="s">
        <v>4</v>
      </c>
      <c r="D9" s="13">
        <v>15159</v>
      </c>
    </row>
    <row r="10" spans="2:4" outlineLevel="1" x14ac:dyDescent="0.25">
      <c r="B10" s="9" t="s">
        <v>9</v>
      </c>
      <c r="C10" s="3" t="s">
        <v>4</v>
      </c>
      <c r="D10" s="13">
        <v>10978</v>
      </c>
    </row>
    <row r="11" spans="2:4" outlineLevel="1" x14ac:dyDescent="0.25">
      <c r="B11" s="9" t="s">
        <v>10</v>
      </c>
      <c r="C11" s="3" t="s">
        <v>4</v>
      </c>
      <c r="D11" s="13">
        <v>14954</v>
      </c>
    </row>
    <row r="12" spans="2:4" outlineLevel="1" x14ac:dyDescent="0.25">
      <c r="B12" s="9" t="s">
        <v>11</v>
      </c>
      <c r="C12" s="3" t="s">
        <v>4</v>
      </c>
      <c r="D12" s="13">
        <v>4089</v>
      </c>
    </row>
    <row r="13" spans="2:4" outlineLevel="1" x14ac:dyDescent="0.25">
      <c r="B13" s="9" t="s">
        <v>12</v>
      </c>
      <c r="C13" s="3" t="s">
        <v>4</v>
      </c>
      <c r="D13" s="13">
        <v>10865</v>
      </c>
    </row>
    <row r="14" spans="2:4" ht="22.5" outlineLevel="1" x14ac:dyDescent="0.25">
      <c r="B14" s="9" t="s">
        <v>13</v>
      </c>
      <c r="C14" s="3" t="s">
        <v>4</v>
      </c>
      <c r="D14" s="13">
        <v>3235</v>
      </c>
    </row>
    <row r="15" spans="2:4" ht="22.5" outlineLevel="1" x14ac:dyDescent="0.25">
      <c r="B15" s="9" t="s">
        <v>14</v>
      </c>
      <c r="C15" s="3" t="s">
        <v>4</v>
      </c>
      <c r="D15" s="13">
        <v>8594</v>
      </c>
    </row>
    <row r="16" spans="2:4" ht="22.5" outlineLevel="1" x14ac:dyDescent="0.25">
      <c r="B16" s="9" t="s">
        <v>15</v>
      </c>
      <c r="C16" s="3" t="s">
        <v>4</v>
      </c>
      <c r="D16" s="13">
        <v>4518</v>
      </c>
    </row>
    <row r="17" spans="2:5" ht="22.5" outlineLevel="1" x14ac:dyDescent="0.25">
      <c r="B17" s="9" t="s">
        <v>16</v>
      </c>
      <c r="C17" s="3" t="s">
        <v>4</v>
      </c>
      <c r="D17" s="13">
        <v>4076</v>
      </c>
    </row>
    <row r="18" spans="2:5" ht="22.5" outlineLevel="1" x14ac:dyDescent="0.25">
      <c r="B18" s="9" t="s">
        <v>17</v>
      </c>
      <c r="C18" s="3" t="s">
        <v>4</v>
      </c>
      <c r="D18" s="13">
        <v>3125</v>
      </c>
    </row>
    <row r="19" spans="2:5" outlineLevel="1" x14ac:dyDescent="0.25">
      <c r="B19" s="26" t="s">
        <v>18</v>
      </c>
      <c r="C19" s="23"/>
      <c r="D19" s="24"/>
    </row>
    <row r="20" spans="2:5" outlineLevel="1" x14ac:dyDescent="0.25">
      <c r="B20" s="9" t="s">
        <v>19</v>
      </c>
      <c r="C20" s="3" t="s">
        <v>4</v>
      </c>
      <c r="D20" s="13">
        <v>166</v>
      </c>
    </row>
    <row r="21" spans="2:5" outlineLevel="1" x14ac:dyDescent="0.25">
      <c r="B21" s="26" t="s">
        <v>20</v>
      </c>
      <c r="C21" s="23"/>
      <c r="D21" s="24"/>
    </row>
    <row r="22" spans="2:5" outlineLevel="1" x14ac:dyDescent="0.25">
      <c r="B22" s="9" t="s">
        <v>21</v>
      </c>
      <c r="C22" s="3" t="s">
        <v>4</v>
      </c>
      <c r="D22" s="13">
        <v>272</v>
      </c>
    </row>
    <row r="23" spans="2:5" outlineLevel="1" x14ac:dyDescent="0.25">
      <c r="B23" s="22" t="s">
        <v>22</v>
      </c>
      <c r="C23" s="23"/>
      <c r="D23" s="24"/>
    </row>
    <row r="24" spans="2:5" outlineLevel="1" x14ac:dyDescent="0.25">
      <c r="B24" s="9" t="s">
        <v>23</v>
      </c>
      <c r="C24" s="3" t="s">
        <v>4</v>
      </c>
      <c r="D24" s="13">
        <v>668</v>
      </c>
    </row>
    <row r="25" spans="2:5" outlineLevel="1" x14ac:dyDescent="0.25">
      <c r="B25" s="9" t="s">
        <v>24</v>
      </c>
      <c r="C25" s="3" t="s">
        <v>4</v>
      </c>
      <c r="D25" s="13">
        <v>972</v>
      </c>
    </row>
    <row r="26" spans="2:5" outlineLevel="1" x14ac:dyDescent="0.25">
      <c r="B26" s="9" t="s">
        <v>25</v>
      </c>
      <c r="C26" s="3" t="s">
        <v>4</v>
      </c>
      <c r="D26" s="13">
        <v>-304</v>
      </c>
    </row>
    <row r="27" spans="2:5" outlineLevel="1" x14ac:dyDescent="0.25">
      <c r="B27" s="22" t="s">
        <v>26</v>
      </c>
      <c r="C27" s="23"/>
      <c r="D27" s="24"/>
    </row>
    <row r="28" spans="2:5" ht="22.5" outlineLevel="1" x14ac:dyDescent="0.25">
      <c r="B28" s="9" t="s">
        <v>27</v>
      </c>
      <c r="C28" s="3" t="s">
        <v>3</v>
      </c>
      <c r="D28" s="13">
        <v>290</v>
      </c>
    </row>
    <row r="29" spans="2:5" ht="22.5" outlineLevel="1" x14ac:dyDescent="0.25">
      <c r="B29" s="9" t="s">
        <v>29</v>
      </c>
      <c r="C29" s="3" t="s">
        <v>28</v>
      </c>
      <c r="D29" s="16">
        <v>146</v>
      </c>
      <c r="E29" s="8"/>
    </row>
    <row r="30" spans="2:5" outlineLevel="1" x14ac:dyDescent="0.25">
      <c r="B30" s="22" t="s">
        <v>30</v>
      </c>
      <c r="C30" s="23" t="s">
        <v>4</v>
      </c>
      <c r="D30" s="25"/>
      <c r="E30" s="8"/>
    </row>
    <row r="31" spans="2:5" ht="22.5" outlineLevel="1" x14ac:dyDescent="0.25">
      <c r="B31" s="9" t="s">
        <v>31</v>
      </c>
      <c r="C31" s="3" t="s">
        <v>4</v>
      </c>
      <c r="D31" s="13">
        <v>16741</v>
      </c>
      <c r="E31" s="8"/>
    </row>
    <row r="32" spans="2:5" ht="33.75" outlineLevel="1" x14ac:dyDescent="0.25">
      <c r="B32" s="9" t="s">
        <v>32</v>
      </c>
      <c r="C32" s="3" t="s">
        <v>4</v>
      </c>
      <c r="D32" s="13">
        <v>63</v>
      </c>
      <c r="E32" s="8"/>
    </row>
    <row r="33" spans="2:5" ht="67.5" outlineLevel="1" x14ac:dyDescent="0.25">
      <c r="B33" s="9" t="s">
        <v>33</v>
      </c>
      <c r="C33" s="3" t="s">
        <v>4</v>
      </c>
      <c r="D33" s="13">
        <v>7838</v>
      </c>
      <c r="E33" s="8"/>
    </row>
    <row r="34" spans="2:5" ht="33.75" outlineLevel="1" x14ac:dyDescent="0.25">
      <c r="B34" s="9" t="s">
        <v>34</v>
      </c>
      <c r="C34" s="3" t="s">
        <v>4</v>
      </c>
      <c r="D34" s="16">
        <v>6289</v>
      </c>
      <c r="E34" s="8"/>
    </row>
    <row r="35" spans="2:5" ht="33.75" outlineLevel="1" x14ac:dyDescent="0.25">
      <c r="B35" s="9" t="s">
        <v>35</v>
      </c>
      <c r="C35" s="3" t="s">
        <v>4</v>
      </c>
      <c r="D35" s="16">
        <v>152</v>
      </c>
      <c r="E35" s="8"/>
    </row>
    <row r="36" spans="2:5" ht="33.75" outlineLevel="1" x14ac:dyDescent="0.25">
      <c r="B36" s="9" t="s">
        <v>36</v>
      </c>
      <c r="C36" s="3" t="s">
        <v>4</v>
      </c>
      <c r="D36" s="13">
        <v>1287</v>
      </c>
      <c r="E36" s="8"/>
    </row>
    <row r="37" spans="2:5" ht="45" outlineLevel="1" x14ac:dyDescent="0.25">
      <c r="B37" s="9" t="s">
        <v>37</v>
      </c>
      <c r="C37" s="3" t="s">
        <v>4</v>
      </c>
      <c r="D37" s="13">
        <v>110</v>
      </c>
      <c r="E37" s="8"/>
    </row>
    <row r="38" spans="2:5" ht="33.75" outlineLevel="1" x14ac:dyDescent="0.25">
      <c r="B38" s="9" t="s">
        <v>38</v>
      </c>
      <c r="C38" s="3" t="s">
        <v>4</v>
      </c>
      <c r="D38" s="16">
        <v>1153</v>
      </c>
      <c r="E38" s="8"/>
    </row>
    <row r="39" spans="2:5" ht="45" outlineLevel="1" x14ac:dyDescent="0.25">
      <c r="B39" s="9" t="s">
        <v>39</v>
      </c>
      <c r="C39" s="3" t="s">
        <v>4</v>
      </c>
      <c r="D39" s="16">
        <v>300</v>
      </c>
      <c r="E39" s="8"/>
    </row>
    <row r="40" spans="2:5" ht="33.75" outlineLevel="1" x14ac:dyDescent="0.25">
      <c r="B40" s="9" t="s">
        <v>40</v>
      </c>
      <c r="C40" s="3" t="s">
        <v>4</v>
      </c>
      <c r="D40" s="13">
        <v>2131</v>
      </c>
      <c r="E40" s="8"/>
    </row>
    <row r="41" spans="2:5" ht="22.5" outlineLevel="1" x14ac:dyDescent="0.25">
      <c r="B41" s="9" t="s">
        <v>41</v>
      </c>
      <c r="C41" s="3" t="s">
        <v>4</v>
      </c>
      <c r="D41" s="16">
        <v>913</v>
      </c>
      <c r="E41" s="8"/>
    </row>
    <row r="42" spans="2:5" ht="33.75" outlineLevel="1" x14ac:dyDescent="0.25">
      <c r="B42" s="9" t="s">
        <v>42</v>
      </c>
      <c r="C42" s="3" t="s">
        <v>4</v>
      </c>
      <c r="D42" s="16">
        <v>593</v>
      </c>
      <c r="E42" s="8"/>
    </row>
    <row r="43" spans="2:5" ht="33.75" outlineLevel="1" x14ac:dyDescent="0.25">
      <c r="B43" s="9" t="s">
        <v>43</v>
      </c>
      <c r="C43" s="3" t="s">
        <v>4</v>
      </c>
      <c r="D43" s="13">
        <v>237</v>
      </c>
      <c r="E43" s="8"/>
    </row>
    <row r="44" spans="2:5" ht="33.75" outlineLevel="1" x14ac:dyDescent="0.25">
      <c r="B44" s="9" t="s">
        <v>44</v>
      </c>
      <c r="C44" s="3" t="s">
        <v>4</v>
      </c>
      <c r="D44" s="16">
        <v>16236</v>
      </c>
      <c r="E44" s="8"/>
    </row>
    <row r="45" spans="2:5" ht="45" outlineLevel="1" x14ac:dyDescent="0.25">
      <c r="B45" s="9" t="s">
        <v>45</v>
      </c>
      <c r="C45" s="3" t="s">
        <v>4</v>
      </c>
      <c r="D45" s="13">
        <v>30</v>
      </c>
      <c r="E45" s="8"/>
    </row>
    <row r="46" spans="2:5" ht="78.75" outlineLevel="1" x14ac:dyDescent="0.25">
      <c r="B46" s="9" t="s">
        <v>46</v>
      </c>
      <c r="C46" s="3" t="s">
        <v>4</v>
      </c>
      <c r="D46" s="13">
        <f>D47+D48+D49+D50</f>
        <v>7799</v>
      </c>
      <c r="E46" s="8"/>
    </row>
    <row r="47" spans="2:5" ht="45" outlineLevel="1" x14ac:dyDescent="0.25">
      <c r="B47" s="9" t="s">
        <v>47</v>
      </c>
      <c r="C47" s="3" t="s">
        <v>4</v>
      </c>
      <c r="D47" s="16">
        <v>6289</v>
      </c>
      <c r="E47" s="8"/>
    </row>
    <row r="48" spans="2:5" ht="45" outlineLevel="1" x14ac:dyDescent="0.25">
      <c r="B48" s="9" t="s">
        <v>48</v>
      </c>
      <c r="C48" s="3" t="s">
        <v>4</v>
      </c>
      <c r="D48" s="16">
        <v>113</v>
      </c>
      <c r="E48" s="8"/>
    </row>
    <row r="49" spans="2:5" ht="45" outlineLevel="1" x14ac:dyDescent="0.25">
      <c r="B49" s="9" t="s">
        <v>49</v>
      </c>
      <c r="C49" s="3" t="s">
        <v>4</v>
      </c>
      <c r="D49" s="13">
        <v>1287</v>
      </c>
      <c r="E49" s="8"/>
    </row>
    <row r="50" spans="2:5" ht="56.25" outlineLevel="1" x14ac:dyDescent="0.25">
      <c r="B50" s="9" t="s">
        <v>50</v>
      </c>
      <c r="C50" s="3" t="s">
        <v>4</v>
      </c>
      <c r="D50" s="13">
        <v>110</v>
      </c>
      <c r="E50" s="8"/>
    </row>
    <row r="51" spans="2:5" ht="33.75" outlineLevel="1" x14ac:dyDescent="0.25">
      <c r="B51" s="9" t="s">
        <v>51</v>
      </c>
      <c r="C51" s="3" t="s">
        <v>4</v>
      </c>
      <c r="D51" s="16">
        <v>1129</v>
      </c>
      <c r="E51" s="8"/>
    </row>
    <row r="52" spans="2:5" ht="45" outlineLevel="1" x14ac:dyDescent="0.25">
      <c r="B52" s="9" t="s">
        <v>52</v>
      </c>
      <c r="C52" s="3" t="s">
        <v>4</v>
      </c>
      <c r="D52" s="13">
        <v>135</v>
      </c>
      <c r="E52" s="8"/>
    </row>
    <row r="53" spans="2:5" ht="45" outlineLevel="1" x14ac:dyDescent="0.25">
      <c r="B53" s="9" t="s">
        <v>53</v>
      </c>
      <c r="C53" s="3" t="s">
        <v>4</v>
      </c>
      <c r="D53" s="13">
        <v>2131</v>
      </c>
      <c r="E53" s="8"/>
    </row>
    <row r="54" spans="2:5" ht="45" outlineLevel="1" x14ac:dyDescent="0.25">
      <c r="B54" s="9" t="s">
        <v>54</v>
      </c>
      <c r="C54" s="3" t="s">
        <v>4</v>
      </c>
      <c r="D54" s="13">
        <v>587</v>
      </c>
      <c r="E54" s="8"/>
    </row>
    <row r="55" spans="2:5" ht="45" outlineLevel="1" x14ac:dyDescent="0.25">
      <c r="B55" s="9" t="s">
        <v>55</v>
      </c>
      <c r="C55" s="3" t="s">
        <v>4</v>
      </c>
      <c r="D55" s="16">
        <v>272</v>
      </c>
      <c r="E55" s="8"/>
    </row>
    <row r="56" spans="2:5" ht="45" outlineLevel="1" x14ac:dyDescent="0.25">
      <c r="B56" s="9" t="s">
        <v>56</v>
      </c>
      <c r="C56" s="3" t="s">
        <v>4</v>
      </c>
      <c r="D56" s="16">
        <v>20</v>
      </c>
      <c r="E56" s="8"/>
    </row>
    <row r="57" spans="2:5" ht="45" outlineLevel="1" x14ac:dyDescent="0.25">
      <c r="B57" s="9" t="s">
        <v>57</v>
      </c>
      <c r="C57" s="3" t="s">
        <v>4</v>
      </c>
      <c r="D57" s="16">
        <v>190</v>
      </c>
      <c r="E57" s="8"/>
    </row>
    <row r="58" spans="2:5" ht="45" outlineLevel="1" x14ac:dyDescent="0.25">
      <c r="B58" s="9" t="s">
        <v>58</v>
      </c>
      <c r="C58" s="3" t="s">
        <v>4</v>
      </c>
      <c r="D58" s="13">
        <v>575</v>
      </c>
      <c r="E58" s="8"/>
    </row>
    <row r="59" spans="2:5" ht="45" outlineLevel="1" x14ac:dyDescent="0.25">
      <c r="B59" s="9" t="s">
        <v>59</v>
      </c>
      <c r="C59" s="3" t="s">
        <v>4</v>
      </c>
      <c r="D59" s="13">
        <v>757</v>
      </c>
      <c r="E59" s="8"/>
    </row>
    <row r="60" spans="2:5" ht="56.25" outlineLevel="1" x14ac:dyDescent="0.25">
      <c r="B60" s="9" t="s">
        <v>60</v>
      </c>
      <c r="C60" s="3" t="s">
        <v>4</v>
      </c>
      <c r="D60" s="16">
        <v>862</v>
      </c>
      <c r="E60" s="8"/>
    </row>
    <row r="61" spans="2:5" ht="33.75" outlineLevel="1" x14ac:dyDescent="0.25">
      <c r="B61" s="9" t="s">
        <v>61</v>
      </c>
      <c r="C61" s="3" t="s">
        <v>4</v>
      </c>
      <c r="D61" s="16">
        <v>913</v>
      </c>
      <c r="E61" s="8"/>
    </row>
    <row r="62" spans="2:5" ht="45" outlineLevel="1" x14ac:dyDescent="0.25">
      <c r="B62" s="9" t="s">
        <v>62</v>
      </c>
      <c r="C62" s="3" t="s">
        <v>4</v>
      </c>
      <c r="D62" s="16">
        <v>593</v>
      </c>
      <c r="E62" s="8"/>
    </row>
    <row r="63" spans="2:5" ht="45" outlineLevel="1" x14ac:dyDescent="0.25">
      <c r="B63" s="9" t="s">
        <v>63</v>
      </c>
      <c r="C63" s="3" t="s">
        <v>4</v>
      </c>
      <c r="D63" s="16">
        <v>237</v>
      </c>
      <c r="E63" s="8"/>
    </row>
    <row r="64" spans="2:5" ht="45" outlineLevel="1" x14ac:dyDescent="0.25">
      <c r="B64" s="9" t="s">
        <v>64</v>
      </c>
      <c r="C64" s="3" t="s">
        <v>4</v>
      </c>
      <c r="D64" s="13">
        <v>6</v>
      </c>
      <c r="E64" s="8"/>
    </row>
    <row r="65" spans="1:161" outlineLevel="1" x14ac:dyDescent="0.25">
      <c r="B65" s="22" t="s">
        <v>99</v>
      </c>
      <c r="C65" s="23"/>
      <c r="D65" s="24"/>
      <c r="E65" s="8"/>
    </row>
    <row r="66" spans="1:161" ht="33.75" outlineLevel="1" x14ac:dyDescent="0.25">
      <c r="B66" s="9" t="s">
        <v>100</v>
      </c>
      <c r="C66" s="3" t="s">
        <v>3</v>
      </c>
      <c r="D66" s="16">
        <v>206</v>
      </c>
      <c r="E66" s="8"/>
    </row>
    <row r="67" spans="1:161" ht="45" outlineLevel="1" x14ac:dyDescent="0.25">
      <c r="B67" s="9" t="s">
        <v>101</v>
      </c>
      <c r="C67" s="3" t="s">
        <v>3</v>
      </c>
      <c r="D67" s="16">
        <v>15</v>
      </c>
      <c r="E67" s="8"/>
    </row>
    <row r="68" spans="1:161" ht="33.75" outlineLevel="1" x14ac:dyDescent="0.25">
      <c r="B68" s="9" t="s">
        <v>102</v>
      </c>
      <c r="C68" s="3" t="s">
        <v>3</v>
      </c>
      <c r="D68" s="16">
        <v>9</v>
      </c>
      <c r="E68" s="8"/>
    </row>
    <row r="69" spans="1:161" ht="33.75" outlineLevel="1" x14ac:dyDescent="0.25">
      <c r="B69" s="9" t="s">
        <v>103</v>
      </c>
      <c r="C69" s="3" t="s">
        <v>3</v>
      </c>
      <c r="D69" s="16">
        <v>20</v>
      </c>
      <c r="E69" s="8"/>
    </row>
    <row r="70" spans="1:161" ht="45" outlineLevel="1" x14ac:dyDescent="0.25">
      <c r="B70" s="9" t="s">
        <v>104</v>
      </c>
      <c r="C70" s="3" t="s">
        <v>3</v>
      </c>
      <c r="D70" s="16">
        <v>101</v>
      </c>
      <c r="E70" s="8"/>
    </row>
    <row r="71" spans="1:161" ht="45" outlineLevel="1" x14ac:dyDescent="0.25">
      <c r="B71" s="9" t="s">
        <v>105</v>
      </c>
      <c r="C71" s="3" t="s">
        <v>3</v>
      </c>
      <c r="D71" s="16">
        <v>6</v>
      </c>
      <c r="E71" s="8"/>
    </row>
    <row r="72" spans="1:161" ht="33.75" outlineLevel="1" x14ac:dyDescent="0.25">
      <c r="B72" s="9" t="s">
        <v>106</v>
      </c>
      <c r="C72" s="3" t="s">
        <v>3</v>
      </c>
      <c r="D72" s="16">
        <v>0</v>
      </c>
      <c r="E72" s="8"/>
    </row>
    <row r="73" spans="1:161" ht="33.75" outlineLevel="1" x14ac:dyDescent="0.25">
      <c r="B73" s="9" t="s">
        <v>107</v>
      </c>
      <c r="C73" s="3" t="s">
        <v>3</v>
      </c>
      <c r="D73" s="16">
        <v>55</v>
      </c>
      <c r="E73" s="8"/>
    </row>
    <row r="74" spans="1:161" outlineLevel="1" x14ac:dyDescent="0.25">
      <c r="B74" s="22" t="s">
        <v>65</v>
      </c>
      <c r="C74" s="23" t="s">
        <v>4</v>
      </c>
      <c r="D74" s="25"/>
      <c r="E74" s="8"/>
    </row>
    <row r="75" spans="1:161" s="5" customFormat="1" ht="31.5" outlineLevel="1" x14ac:dyDescent="0.25">
      <c r="A75" s="11"/>
      <c r="B75" s="17" t="s">
        <v>126</v>
      </c>
      <c r="C75" s="12" t="s">
        <v>4</v>
      </c>
      <c r="D75" s="13">
        <v>257</v>
      </c>
      <c r="E75" s="14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</row>
    <row r="76" spans="1:161" ht="45" outlineLevel="1" x14ac:dyDescent="0.25">
      <c r="B76" s="9" t="s">
        <v>108</v>
      </c>
      <c r="C76" s="3" t="s">
        <v>4</v>
      </c>
      <c r="D76" s="13">
        <v>14</v>
      </c>
      <c r="E76" s="8"/>
    </row>
    <row r="77" spans="1:161" ht="45" outlineLevel="1" x14ac:dyDescent="0.25">
      <c r="B77" s="9" t="s">
        <v>109</v>
      </c>
      <c r="C77" s="3" t="s">
        <v>4</v>
      </c>
      <c r="D77" s="13">
        <v>8</v>
      </c>
      <c r="E77" s="8"/>
    </row>
    <row r="78" spans="1:161" ht="45" outlineLevel="1" x14ac:dyDescent="0.25">
      <c r="B78" s="9" t="s">
        <v>110</v>
      </c>
      <c r="C78" s="3" t="s">
        <v>4</v>
      </c>
      <c r="D78" s="13">
        <v>12</v>
      </c>
      <c r="E78" s="8"/>
    </row>
    <row r="79" spans="1:161" ht="45" outlineLevel="1" x14ac:dyDescent="0.25">
      <c r="B79" s="9" t="s">
        <v>111</v>
      </c>
      <c r="C79" s="3" t="s">
        <v>4</v>
      </c>
      <c r="D79" s="13">
        <v>113</v>
      </c>
      <c r="E79" s="8"/>
    </row>
    <row r="80" spans="1:161" ht="45" outlineLevel="1" x14ac:dyDescent="0.25">
      <c r="B80" s="9" t="s">
        <v>112</v>
      </c>
      <c r="C80" s="3" t="s">
        <v>4</v>
      </c>
      <c r="D80" s="13">
        <v>2</v>
      </c>
      <c r="E80" s="8"/>
    </row>
    <row r="81" spans="2:5" ht="45" outlineLevel="1" x14ac:dyDescent="0.25">
      <c r="B81" s="9" t="s">
        <v>113</v>
      </c>
      <c r="C81" s="3" t="s">
        <v>4</v>
      </c>
      <c r="D81" s="13">
        <v>26</v>
      </c>
      <c r="E81" s="8"/>
    </row>
    <row r="82" spans="2:5" ht="45" outlineLevel="1" x14ac:dyDescent="0.25">
      <c r="B82" s="9" t="s">
        <v>114</v>
      </c>
      <c r="C82" s="3" t="s">
        <v>4</v>
      </c>
      <c r="D82" s="13">
        <v>7</v>
      </c>
      <c r="E82" s="8"/>
    </row>
    <row r="83" spans="2:5" ht="45" outlineLevel="1" x14ac:dyDescent="0.25">
      <c r="B83" s="9" t="s">
        <v>115</v>
      </c>
      <c r="C83" s="3" t="s">
        <v>4</v>
      </c>
      <c r="D83" s="13">
        <v>0</v>
      </c>
      <c r="E83" s="8"/>
    </row>
    <row r="84" spans="2:5" ht="45" outlineLevel="1" x14ac:dyDescent="0.25">
      <c r="B84" s="9" t="s">
        <v>116</v>
      </c>
      <c r="C84" s="3" t="s">
        <v>4</v>
      </c>
      <c r="D84" s="13">
        <v>54</v>
      </c>
      <c r="E84" s="8"/>
    </row>
    <row r="85" spans="2:5" ht="45" outlineLevel="1" x14ac:dyDescent="0.25">
      <c r="B85" s="9" t="s">
        <v>117</v>
      </c>
      <c r="C85" s="3" t="s">
        <v>4</v>
      </c>
      <c r="D85" s="13">
        <v>0</v>
      </c>
      <c r="E85" s="8"/>
    </row>
    <row r="86" spans="2:5" ht="45" outlineLevel="1" x14ac:dyDescent="0.25">
      <c r="B86" s="9" t="s">
        <v>118</v>
      </c>
      <c r="C86" s="3" t="s">
        <v>4</v>
      </c>
      <c r="D86" s="13">
        <v>0</v>
      </c>
      <c r="E86" s="8"/>
    </row>
    <row r="87" spans="2:5" ht="45" outlineLevel="1" x14ac:dyDescent="0.25">
      <c r="B87" s="9" t="s">
        <v>119</v>
      </c>
      <c r="C87" s="3" t="s">
        <v>4</v>
      </c>
      <c r="D87" s="13">
        <v>0</v>
      </c>
      <c r="E87" s="8"/>
    </row>
    <row r="88" spans="2:5" ht="45" outlineLevel="1" x14ac:dyDescent="0.25">
      <c r="B88" s="9" t="s">
        <v>120</v>
      </c>
      <c r="C88" s="3" t="s">
        <v>4</v>
      </c>
      <c r="D88" s="16">
        <f>D75-D76-D77-D78-D79-D80-D81-D82-D84</f>
        <v>21</v>
      </c>
      <c r="E88" s="8"/>
    </row>
    <row r="89" spans="2:5" ht="21" outlineLevel="1" x14ac:dyDescent="0.25">
      <c r="B89" s="10" t="s">
        <v>68</v>
      </c>
      <c r="C89" s="3" t="s">
        <v>4</v>
      </c>
      <c r="D89" s="13">
        <v>402</v>
      </c>
      <c r="E89" s="8"/>
    </row>
    <row r="90" spans="2:5" outlineLevel="1" x14ac:dyDescent="0.25">
      <c r="B90" s="22" t="s">
        <v>66</v>
      </c>
      <c r="C90" s="23"/>
      <c r="D90" s="25"/>
      <c r="E90" s="8"/>
    </row>
    <row r="91" spans="2:5" outlineLevel="1" x14ac:dyDescent="0.25">
      <c r="B91" s="22" t="s">
        <v>67</v>
      </c>
      <c r="C91" s="23"/>
      <c r="D91" s="25"/>
      <c r="E91" s="8"/>
    </row>
    <row r="92" spans="2:5" ht="33.75" x14ac:dyDescent="0.25">
      <c r="B92" s="9" t="s">
        <v>121</v>
      </c>
      <c r="C92" s="3" t="s">
        <v>5</v>
      </c>
      <c r="D92" s="16">
        <v>1020.2</v>
      </c>
      <c r="E92" s="8"/>
    </row>
    <row r="93" spans="2:5" ht="33.75" x14ac:dyDescent="0.25">
      <c r="B93" s="9" t="s">
        <v>122</v>
      </c>
      <c r="C93" s="3" t="s">
        <v>5</v>
      </c>
      <c r="D93" s="16">
        <v>99514.13</v>
      </c>
      <c r="E93" s="8"/>
    </row>
    <row r="94" spans="2:5" ht="33.75" x14ac:dyDescent="0.25">
      <c r="B94" s="9" t="s">
        <v>123</v>
      </c>
      <c r="C94" s="3" t="s">
        <v>5</v>
      </c>
      <c r="D94" s="16">
        <v>80734.899999999994</v>
      </c>
      <c r="E94" s="8"/>
    </row>
    <row r="95" spans="2:5" ht="33.75" x14ac:dyDescent="0.25">
      <c r="B95" s="9" t="s">
        <v>124</v>
      </c>
      <c r="C95" s="3" t="s">
        <v>5</v>
      </c>
      <c r="D95" s="16">
        <v>537452.86</v>
      </c>
      <c r="E95" s="8"/>
    </row>
    <row r="96" spans="2:5" ht="33.75" x14ac:dyDescent="0.25">
      <c r="B96" s="9" t="s">
        <v>125</v>
      </c>
      <c r="C96" s="3" t="s">
        <v>5</v>
      </c>
      <c r="D96" s="16">
        <v>25530.12</v>
      </c>
      <c r="E96" s="8"/>
    </row>
    <row r="97" spans="1:84" ht="22.5" x14ac:dyDescent="0.25">
      <c r="B97" s="9" t="s">
        <v>69</v>
      </c>
      <c r="C97" s="3" t="s">
        <v>3</v>
      </c>
      <c r="D97" s="13">
        <v>48</v>
      </c>
      <c r="E97" s="8"/>
    </row>
    <row r="98" spans="1:84" ht="22.5" x14ac:dyDescent="0.25">
      <c r="B98" s="9" t="s">
        <v>70</v>
      </c>
      <c r="C98" s="3" t="s">
        <v>2</v>
      </c>
      <c r="D98" s="16">
        <v>5456.14</v>
      </c>
      <c r="E98" s="8"/>
    </row>
    <row r="99" spans="1:84" s="5" customFormat="1" x14ac:dyDescent="0.25">
      <c r="A99" s="11"/>
      <c r="B99" s="22" t="s">
        <v>71</v>
      </c>
      <c r="C99" s="23"/>
      <c r="D99" s="24"/>
      <c r="E99" s="14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</row>
    <row r="100" spans="1:84" x14ac:dyDescent="0.25">
      <c r="B100" s="9" t="s">
        <v>72</v>
      </c>
      <c r="C100" s="3" t="s">
        <v>3</v>
      </c>
      <c r="D100" s="13">
        <v>1</v>
      </c>
      <c r="E100" s="8"/>
    </row>
    <row r="101" spans="1:84" ht="22.5" x14ac:dyDescent="0.25">
      <c r="B101" s="9" t="s">
        <v>73</v>
      </c>
      <c r="C101" s="3" t="s">
        <v>3</v>
      </c>
      <c r="D101" s="13">
        <v>1</v>
      </c>
      <c r="E101" s="8"/>
    </row>
    <row r="102" spans="1:84" ht="27" customHeight="1" x14ac:dyDescent="0.25">
      <c r="B102" s="22" t="s">
        <v>74</v>
      </c>
      <c r="C102" s="23" t="s">
        <v>4</v>
      </c>
      <c r="D102" s="25"/>
      <c r="E102" s="8"/>
    </row>
    <row r="103" spans="1:84" ht="22.5" x14ac:dyDescent="0.25">
      <c r="B103" s="9" t="s">
        <v>75</v>
      </c>
      <c r="C103" s="3" t="s">
        <v>4</v>
      </c>
      <c r="D103" s="13">
        <v>224</v>
      </c>
      <c r="E103" s="8"/>
    </row>
    <row r="104" spans="1:84" x14ac:dyDescent="0.25">
      <c r="B104" s="22" t="s">
        <v>76</v>
      </c>
      <c r="C104" s="23" t="s">
        <v>5</v>
      </c>
      <c r="D104" s="24"/>
      <c r="E104" s="8"/>
    </row>
    <row r="105" spans="1:84" ht="22.5" x14ac:dyDescent="0.25">
      <c r="B105" s="9" t="s">
        <v>77</v>
      </c>
      <c r="C105" s="3" t="s">
        <v>5</v>
      </c>
      <c r="D105" s="16">
        <v>283298.77</v>
      </c>
      <c r="E105" s="8"/>
    </row>
    <row r="106" spans="1:84" x14ac:dyDescent="0.25">
      <c r="B106" s="22" t="s">
        <v>78</v>
      </c>
      <c r="C106" s="23"/>
      <c r="D106" s="24"/>
      <c r="E106" s="8"/>
    </row>
    <row r="107" spans="1:84" x14ac:dyDescent="0.25">
      <c r="B107" s="22" t="s">
        <v>79</v>
      </c>
      <c r="C107" s="23"/>
      <c r="D107" s="24"/>
      <c r="E107" s="8"/>
    </row>
    <row r="108" spans="1:84" x14ac:dyDescent="0.25">
      <c r="B108" s="26" t="s">
        <v>80</v>
      </c>
      <c r="C108" s="23"/>
      <c r="D108" s="24"/>
      <c r="E108" s="8"/>
    </row>
    <row r="109" spans="1:84" x14ac:dyDescent="0.25">
      <c r="B109" s="9" t="s">
        <v>81</v>
      </c>
      <c r="C109" s="3" t="s">
        <v>5</v>
      </c>
      <c r="D109" s="16">
        <v>86952137</v>
      </c>
      <c r="E109" s="8"/>
    </row>
    <row r="110" spans="1:84" ht="22.5" x14ac:dyDescent="0.25">
      <c r="B110" s="9" t="s">
        <v>82</v>
      </c>
      <c r="C110" s="3" t="s">
        <v>5</v>
      </c>
      <c r="D110" s="16">
        <v>86476585</v>
      </c>
      <c r="E110" s="8"/>
    </row>
    <row r="111" spans="1:84" ht="22.5" x14ac:dyDescent="0.25">
      <c r="B111" s="9" t="s">
        <v>83</v>
      </c>
      <c r="C111" s="3" t="s">
        <v>5</v>
      </c>
      <c r="D111" s="16">
        <v>86476585</v>
      </c>
      <c r="E111" s="8"/>
    </row>
    <row r="112" spans="1:84" ht="33.75" x14ac:dyDescent="0.25">
      <c r="B112" s="9" t="s">
        <v>84</v>
      </c>
      <c r="C112" s="3" t="s">
        <v>5</v>
      </c>
      <c r="D112" s="16">
        <v>260106</v>
      </c>
      <c r="E112" s="8"/>
    </row>
    <row r="113" spans="2:5" ht="33.75" x14ac:dyDescent="0.25">
      <c r="B113" s="9" t="s">
        <v>85</v>
      </c>
      <c r="C113" s="3" t="s">
        <v>5</v>
      </c>
      <c r="D113" s="16">
        <v>4115</v>
      </c>
      <c r="E113" s="8"/>
    </row>
    <row r="114" spans="2:5" ht="22.5" x14ac:dyDescent="0.25">
      <c r="B114" s="9" t="s">
        <v>86</v>
      </c>
      <c r="C114" s="3" t="s">
        <v>5</v>
      </c>
      <c r="D114" s="16">
        <v>107784</v>
      </c>
      <c r="E114" s="8"/>
    </row>
    <row r="115" spans="2:5" ht="22.5" x14ac:dyDescent="0.25">
      <c r="B115" s="9" t="s">
        <v>87</v>
      </c>
      <c r="C115" s="3" t="s">
        <v>5</v>
      </c>
      <c r="D115" s="16">
        <v>1311</v>
      </c>
      <c r="E115" s="8"/>
    </row>
    <row r="116" spans="2:5" ht="22.5" x14ac:dyDescent="0.25">
      <c r="B116" s="9" t="s">
        <v>88</v>
      </c>
      <c r="C116" s="3" t="s">
        <v>5</v>
      </c>
      <c r="D116" s="16">
        <v>13715</v>
      </c>
      <c r="E116" s="8"/>
    </row>
    <row r="117" spans="2:5" x14ac:dyDescent="0.25">
      <c r="B117" s="26" t="s">
        <v>89</v>
      </c>
      <c r="C117" s="23" t="s">
        <v>5</v>
      </c>
      <c r="D117" s="4">
        <v>86925123</v>
      </c>
      <c r="E117" s="8"/>
    </row>
    <row r="118" spans="2:5" x14ac:dyDescent="0.25">
      <c r="B118" s="9" t="s">
        <v>90</v>
      </c>
      <c r="C118" s="3" t="s">
        <v>5</v>
      </c>
      <c r="D118" s="4">
        <v>86476585</v>
      </c>
      <c r="E118" s="8"/>
    </row>
    <row r="119" spans="2:5" ht="22.5" x14ac:dyDescent="0.25">
      <c r="B119" s="9" t="s">
        <v>91</v>
      </c>
      <c r="C119" s="3" t="s">
        <v>5</v>
      </c>
      <c r="D119" s="4">
        <v>86476585</v>
      </c>
      <c r="E119" s="8"/>
    </row>
    <row r="120" spans="2:5" ht="22.5" x14ac:dyDescent="0.25">
      <c r="B120" s="9" t="s">
        <v>92</v>
      </c>
      <c r="C120" s="3" t="s">
        <v>5</v>
      </c>
      <c r="D120" s="4">
        <v>260106</v>
      </c>
      <c r="E120" s="8"/>
    </row>
    <row r="121" spans="2:5" ht="33.75" x14ac:dyDescent="0.25">
      <c r="B121" s="9" t="s">
        <v>93</v>
      </c>
      <c r="C121" s="3" t="s">
        <v>5</v>
      </c>
      <c r="D121" s="4">
        <v>2622</v>
      </c>
      <c r="E121" s="8"/>
    </row>
    <row r="122" spans="2:5" ht="22.5" x14ac:dyDescent="0.25">
      <c r="B122" s="9" t="s">
        <v>94</v>
      </c>
      <c r="C122" s="3" t="s">
        <v>5</v>
      </c>
      <c r="D122" s="4">
        <v>-3585</v>
      </c>
      <c r="E122" s="8"/>
    </row>
    <row r="123" spans="2:5" ht="15.75" x14ac:dyDescent="0.25">
      <c r="B123" s="19"/>
      <c r="C123" s="20"/>
      <c r="D123" s="21"/>
    </row>
    <row r="124" spans="2:5" ht="15.75" x14ac:dyDescent="0.25">
      <c r="B124" s="19" t="s">
        <v>96</v>
      </c>
      <c r="C124" s="20"/>
      <c r="D124" s="21"/>
    </row>
    <row r="125" spans="2:5" ht="48.75" customHeight="1" x14ac:dyDescent="0.25">
      <c r="B125" s="32" t="s">
        <v>128</v>
      </c>
      <c r="C125" s="33"/>
      <c r="D125" s="33"/>
    </row>
    <row r="126" spans="2:5" ht="12.75" customHeight="1" x14ac:dyDescent="0.25">
      <c r="B126" s="19"/>
      <c r="C126" s="20"/>
      <c r="D126" s="21"/>
    </row>
    <row r="127" spans="2:5" ht="117.75" customHeight="1" x14ac:dyDescent="0.25">
      <c r="B127" s="32" t="s">
        <v>97</v>
      </c>
      <c r="C127" s="32"/>
      <c r="D127" s="32"/>
    </row>
    <row r="129" spans="2:4" ht="99" customHeight="1" x14ac:dyDescent="0.25">
      <c r="B129" s="27" t="s">
        <v>127</v>
      </c>
      <c r="C129" s="28"/>
      <c r="D129" s="28"/>
    </row>
  </sheetData>
  <mergeCells count="5">
    <mergeCell ref="B129:D129"/>
    <mergeCell ref="B2:D2"/>
    <mergeCell ref="B4:D4"/>
    <mergeCell ref="B125:D125"/>
    <mergeCell ref="B127:D127"/>
  </mergeCells>
  <pageMargins left="0.70866141732283472" right="0.70866141732283472" top="0.74803149606299213" bottom="0.74803149606299213" header="0.31496062992125984" footer="0.31496062992125984"/>
  <pageSetup paperSize="9" scale="96" fitToHeight="3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 год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Щербаченко</dc:creator>
  <cp:lastModifiedBy>Анастасия Щербаченко</cp:lastModifiedBy>
  <cp:lastPrinted>2020-10-26T04:52:47Z</cp:lastPrinted>
  <dcterms:created xsi:type="dcterms:W3CDTF">2017-04-24T07:22:10Z</dcterms:created>
  <dcterms:modified xsi:type="dcterms:W3CDTF">2022-12-08T04:31:20Z</dcterms:modified>
</cp:coreProperties>
</file>