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320" windowHeight="12525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'!$A$1:$L$27</definedName>
  </definedNames>
  <calcPr calcId="144525"/>
</workbook>
</file>

<file path=xl/calcChain.xml><?xml version="1.0" encoding="utf-8"?>
<calcChain xmlns="http://schemas.openxmlformats.org/spreadsheetml/2006/main">
  <c r="K25" i="3" l="1"/>
  <c r="K24" i="3"/>
  <c r="K23" i="3"/>
  <c r="K15" i="3"/>
  <c r="K18" i="3"/>
  <c r="K19" i="3"/>
  <c r="I17" i="3"/>
  <c r="I27" i="3" s="1"/>
  <c r="J17" i="3"/>
  <c r="J27" i="3" s="1"/>
  <c r="H17" i="3"/>
  <c r="H27" i="3" s="1"/>
  <c r="K26" i="3"/>
  <c r="K16" i="3"/>
  <c r="K20" i="3"/>
  <c r="K21" i="3"/>
  <c r="K22" i="3"/>
  <c r="K17" i="3" l="1"/>
  <c r="K27" i="3"/>
</calcChain>
</file>

<file path=xl/sharedStrings.xml><?xml version="1.0" encoding="utf-8"?>
<sst xmlns="http://schemas.openxmlformats.org/spreadsheetml/2006/main" count="115" uniqueCount="58">
  <si>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</si>
  <si>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</si>
  <si>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</si>
  <si>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</si>
  <si>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</si>
  <si>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</si>
  <si>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</si>
  <si>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</si>
  <si>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</si>
  <si>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</si>
  <si>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Задача 1. Создание условий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(государственным) заданием (контрактом)</t>
  </si>
  <si>
    <t>Управление ЖКХ и строительства</t>
  </si>
  <si>
    <t>0502</t>
  </si>
  <si>
    <t>540</t>
  </si>
  <si>
    <t>0501</t>
  </si>
  <si>
    <t>247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</si>
  <si>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</si>
  <si>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</si>
  <si>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</si>
  <si>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</si>
  <si>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</si>
  <si>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</si>
  <si>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</si>
  <si>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</si>
  <si>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</si>
  <si>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</si>
  <si>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</si>
  <si>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</si>
  <si>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</si>
  <si>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</si>
  <si>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</si>
  <si>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</si>
  <si>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1.7.</t>
  </si>
  <si>
    <t>1.3.1.</t>
  </si>
  <si>
    <t>1.3.2.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</si>
  <si>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</si>
  <si>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</si>
  <si>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</si>
  <si>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</si>
  <si>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</si>
  <si>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</si>
  <si>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</si>
  <si>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</si>
  <si>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</si>
  <si>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</si>
  <si>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</si>
  <si>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</si>
  <si>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(септиков).</t>
  </si>
  <si>
    <t xml:space="preserve">к постановлению 
администрации  Туруханского района </t>
  </si>
  <si>
    <t>Приложение № 1</t>
  </si>
  <si>
    <t>811</t>
  </si>
  <si>
    <t>03400S5800</t>
  </si>
  <si>
    <t>0340075800</t>
  </si>
  <si>
    <t>Субсидии бюджетам муниципальных образований края, расположенных в районах Крайнего Севера и приравненных к ним местностях с ограниченными сроками завоза грузов,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 учтенной в тарифах на тепловую и электрическую энергию на 2018 год</t>
  </si>
  <si>
    <t>1.9.</t>
  </si>
  <si>
    <t>1.10.</t>
  </si>
  <si>
    <t>Софинансирование за счет средств местного бюджета субсидии бюджетам муниципальных образований края, расположенных в районах Крайнего Севера и приравненных к ним местностях с ограниченными сроками завоза грузов, на финансирование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2018 год</t>
  </si>
  <si>
    <t xml:space="preserve">от  13.12.2018 № 1346-п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</si>
</sst>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9" fillId="0" borderId="0" xfId="0" applyFont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164" fontId="10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zoomScaleSheetLayoutView="80" workbookViewId="0">
      <selection activeCell="L11" sqref="L11:L12"/>
    </sheetView>
  </sheetViews>
  <sheetFormatPr defaultRowHeight="15" x14ac:dyDescent="0.25"/>
  <cols>
    <col min="1" max="1" width="7" style="12" customWidth="1"/>
    <col min="2" max="2" width="68.7109375" style="12" customWidth="1"/>
    <col min="3" max="3" width="13.7109375" style="12" customWidth="1"/>
    <col min="4" max="4" width="6.5703125" style="12" bestFit="1" customWidth="1"/>
    <col min="5" max="5" width="6" style="12" bestFit="1" customWidth="1"/>
    <col min="6" max="6" width="11.5703125" style="12" bestFit="1" customWidth="1"/>
    <col min="7" max="7" width="5.140625" style="12" customWidth="1"/>
    <col min="8" max="10" width="14.28515625" style="12" bestFit="1" customWidth="1"/>
    <col min="11" max="11" width="20.7109375" style="12" customWidth="1"/>
    <col min="12" max="12" width="27.5703125" style="12" customWidth="1"/>
    <col min="13" max="13" width="9.140625" style="12"/>
    <col min="14" max="14" width="12.5703125" style="12" bestFit="1" customWidth="1"/>
    <col min="15" max="16384" width="9.140625" style="12"/>
  </cols>
  <sheetData>
    <row r="1" spans="1:14" s="36" customFormat="1" ht="15.75" x14ac:dyDescent="0.25">
      <c r="J1" s="37" t="s">
        <v>49</v>
      </c>
      <c r="K1" s="37"/>
      <c r="L1" s="37"/>
      <c r="M1" s="37"/>
    </row>
    <row r="2" spans="1:14" s="36" customFormat="1" ht="15.75" x14ac:dyDescent="0.25">
      <c r="J2" s="37" t="s">
        <v>48</v>
      </c>
      <c r="K2" s="37"/>
      <c r="L2" s="37"/>
      <c r="M2" s="37"/>
    </row>
    <row r="3" spans="1:14" s="36" customFormat="1" ht="15.75" x14ac:dyDescent="0.25">
      <c r="J3" s="37" t="s">
        <v>57</v>
      </c>
      <c r="K3" s="37"/>
      <c r="L3" s="37"/>
      <c r="M3" s="37"/>
    </row>
    <row r="5" spans="1:14" ht="15.75" x14ac:dyDescent="0.25">
      <c r="H5" s="13"/>
      <c r="I5" s="13"/>
      <c r="J5" s="41" t="s">
        <v>19</v>
      </c>
      <c r="K5" s="41"/>
      <c r="L5" s="41"/>
    </row>
    <row r="6" spans="1:14" ht="51.75" customHeight="1" x14ac:dyDescent="0.25">
      <c r="B6" s="7"/>
      <c r="H6" s="29"/>
      <c r="I6" s="29"/>
      <c r="J6" s="42" t="s">
        <v>20</v>
      </c>
      <c r="K6" s="42"/>
      <c r="L6" s="42"/>
    </row>
    <row r="7" spans="1:14" ht="9.75" customHeight="1" x14ac:dyDescent="0.3">
      <c r="B7" s="1"/>
      <c r="G7" s="14"/>
      <c r="H7" s="15"/>
      <c r="I7" s="15"/>
      <c r="J7" s="15"/>
      <c r="K7" s="15"/>
      <c r="L7" s="15"/>
    </row>
    <row r="8" spans="1:14" ht="9" customHeight="1" x14ac:dyDescent="0.25">
      <c r="A8" s="45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7.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4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4" ht="36" customHeight="1" x14ac:dyDescent="0.25">
      <c r="A11" s="47" t="s">
        <v>9</v>
      </c>
      <c r="B11" s="48" t="s">
        <v>22</v>
      </c>
      <c r="C11" s="49" t="s">
        <v>2</v>
      </c>
      <c r="D11" s="48" t="s">
        <v>3</v>
      </c>
      <c r="E11" s="48"/>
      <c r="F11" s="48"/>
      <c r="G11" s="48"/>
      <c r="H11" s="48" t="s">
        <v>25</v>
      </c>
      <c r="I11" s="48"/>
      <c r="J11" s="48"/>
      <c r="K11" s="48"/>
      <c r="L11" s="48" t="s">
        <v>4</v>
      </c>
    </row>
    <row r="12" spans="1:14" ht="53.25" customHeight="1" x14ac:dyDescent="0.25">
      <c r="A12" s="47"/>
      <c r="B12" s="48"/>
      <c r="C12" s="50"/>
      <c r="D12" s="9" t="s">
        <v>5</v>
      </c>
      <c r="E12" s="9" t="s">
        <v>6</v>
      </c>
      <c r="F12" s="9" t="s">
        <v>7</v>
      </c>
      <c r="G12" s="9" t="s">
        <v>8</v>
      </c>
      <c r="H12" s="9">
        <v>2018</v>
      </c>
      <c r="I12" s="9">
        <v>2019</v>
      </c>
      <c r="J12" s="11">
        <v>2020</v>
      </c>
      <c r="K12" s="10" t="s">
        <v>21</v>
      </c>
      <c r="L12" s="48"/>
    </row>
    <row r="13" spans="1:14" ht="53.25" customHeight="1" x14ac:dyDescent="0.25">
      <c r="A13" s="43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31.5" customHeight="1" x14ac:dyDescent="0.25">
      <c r="A14" s="38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4" ht="72" customHeight="1" x14ac:dyDescent="0.25">
      <c r="A15" s="30" t="s">
        <v>0</v>
      </c>
      <c r="B15" s="18" t="s">
        <v>37</v>
      </c>
      <c r="C15" s="28" t="s">
        <v>11</v>
      </c>
      <c r="D15" s="24">
        <v>247</v>
      </c>
      <c r="E15" s="24" t="s">
        <v>12</v>
      </c>
      <c r="F15" s="23" t="s">
        <v>40</v>
      </c>
      <c r="G15" s="24" t="s">
        <v>50</v>
      </c>
      <c r="H15" s="35">
        <v>701508.7</v>
      </c>
      <c r="I15" s="35">
        <v>544415.69999999995</v>
      </c>
      <c r="J15" s="35">
        <v>545886.19999999995</v>
      </c>
      <c r="K15" s="22">
        <f t="shared" ref="K15:K27" si="0">SUM(H15:J15)</f>
        <v>1791810.5999999999</v>
      </c>
      <c r="L15" s="33" t="s">
        <v>39</v>
      </c>
    </row>
    <row r="16" spans="1:14" ht="43.5" customHeight="1" x14ac:dyDescent="0.25">
      <c r="A16" s="31" t="s">
        <v>1</v>
      </c>
      <c r="B16" s="19" t="s">
        <v>38</v>
      </c>
      <c r="C16" s="28" t="s">
        <v>11</v>
      </c>
      <c r="D16" s="24">
        <v>247</v>
      </c>
      <c r="E16" s="24" t="s">
        <v>12</v>
      </c>
      <c r="F16" s="23" t="s">
        <v>41</v>
      </c>
      <c r="G16" s="24" t="s">
        <v>50</v>
      </c>
      <c r="H16" s="35">
        <v>350959.6</v>
      </c>
      <c r="I16" s="35">
        <v>310039.40000000002</v>
      </c>
      <c r="J16" s="35">
        <v>310039.40000000002</v>
      </c>
      <c r="K16" s="22">
        <f t="shared" si="0"/>
        <v>971038.4</v>
      </c>
      <c r="L16" s="33" t="s">
        <v>39</v>
      </c>
      <c r="N16" s="17"/>
    </row>
    <row r="17" spans="1:14" ht="48.75" customHeight="1" x14ac:dyDescent="0.25">
      <c r="A17" s="31" t="s">
        <v>28</v>
      </c>
      <c r="B17" s="19" t="s">
        <v>35</v>
      </c>
      <c r="C17" s="28" t="s">
        <v>11</v>
      </c>
      <c r="D17" s="24">
        <v>247</v>
      </c>
      <c r="E17" s="24" t="s">
        <v>12</v>
      </c>
      <c r="F17" s="23" t="s">
        <v>36</v>
      </c>
      <c r="G17" s="26"/>
      <c r="H17" s="34">
        <f>H18+H19</f>
        <v>2890.9090000000001</v>
      </c>
      <c r="I17" s="34">
        <f t="shared" ref="I17:J17" si="1">I18+I19</f>
        <v>2613.002</v>
      </c>
      <c r="J17" s="34">
        <f t="shared" si="1"/>
        <v>2613.002</v>
      </c>
      <c r="K17" s="22">
        <f t="shared" si="0"/>
        <v>8116.9130000000005</v>
      </c>
      <c r="L17" s="33" t="s">
        <v>39</v>
      </c>
    </row>
    <row r="18" spans="1:14" ht="48.75" customHeight="1" x14ac:dyDescent="0.25">
      <c r="A18" s="31" t="s">
        <v>33</v>
      </c>
      <c r="B18" s="19" t="s">
        <v>35</v>
      </c>
      <c r="C18" s="28" t="s">
        <v>11</v>
      </c>
      <c r="D18" s="24">
        <v>247</v>
      </c>
      <c r="E18" s="24" t="s">
        <v>12</v>
      </c>
      <c r="F18" s="23" t="s">
        <v>36</v>
      </c>
      <c r="G18" s="26" t="s">
        <v>13</v>
      </c>
      <c r="H18" s="25">
        <v>2641.8402500000002</v>
      </c>
      <c r="I18" s="25">
        <v>2195.4899999999998</v>
      </c>
      <c r="J18" s="25">
        <v>2195.4899999999998</v>
      </c>
      <c r="K18" s="22">
        <f t="shared" si="0"/>
        <v>7032.8202499999998</v>
      </c>
      <c r="L18" s="33" t="s">
        <v>39</v>
      </c>
    </row>
    <row r="19" spans="1:14" ht="48.75" customHeight="1" x14ac:dyDescent="0.25">
      <c r="A19" s="31" t="s">
        <v>34</v>
      </c>
      <c r="B19" s="19" t="s">
        <v>35</v>
      </c>
      <c r="C19" s="28" t="s">
        <v>11</v>
      </c>
      <c r="D19" s="24">
        <v>247</v>
      </c>
      <c r="E19" s="24" t="s">
        <v>12</v>
      </c>
      <c r="F19" s="23" t="s">
        <v>36</v>
      </c>
      <c r="G19" s="26" t="s">
        <v>50</v>
      </c>
      <c r="H19" s="25">
        <v>249.06874999999999</v>
      </c>
      <c r="I19" s="25">
        <v>417.512</v>
      </c>
      <c r="J19" s="25">
        <v>417.512</v>
      </c>
      <c r="K19" s="22">
        <f t="shared" si="0"/>
        <v>1084.09275</v>
      </c>
      <c r="L19" s="33" t="s">
        <v>39</v>
      </c>
    </row>
    <row r="20" spans="1:14" ht="75" x14ac:dyDescent="0.25">
      <c r="A20" s="31" t="s">
        <v>29</v>
      </c>
      <c r="B20" s="20" t="s">
        <v>16</v>
      </c>
      <c r="C20" s="28" t="s">
        <v>11</v>
      </c>
      <c r="D20" s="24" t="s">
        <v>15</v>
      </c>
      <c r="E20" s="24" t="s">
        <v>14</v>
      </c>
      <c r="F20" s="23" t="s">
        <v>42</v>
      </c>
      <c r="G20" s="26" t="s">
        <v>13</v>
      </c>
      <c r="H20" s="25">
        <v>58330.485000000001</v>
      </c>
      <c r="I20" s="25">
        <v>85000</v>
      </c>
      <c r="J20" s="25">
        <v>85000</v>
      </c>
      <c r="K20" s="22">
        <f t="shared" si="0"/>
        <v>228330.48499999999</v>
      </c>
      <c r="L20" s="33" t="s">
        <v>39</v>
      </c>
    </row>
    <row r="21" spans="1:14" ht="75" x14ac:dyDescent="0.25">
      <c r="A21" s="31" t="s">
        <v>30</v>
      </c>
      <c r="B21" s="20" t="s">
        <v>16</v>
      </c>
      <c r="C21" s="28" t="s">
        <v>11</v>
      </c>
      <c r="D21" s="24" t="s">
        <v>15</v>
      </c>
      <c r="E21" s="24" t="s">
        <v>14</v>
      </c>
      <c r="F21" s="23" t="s">
        <v>42</v>
      </c>
      <c r="G21" s="26" t="s">
        <v>50</v>
      </c>
      <c r="H21" s="25">
        <v>48985</v>
      </c>
      <c r="I21" s="25">
        <v>48390</v>
      </c>
      <c r="J21" s="25">
        <v>48390</v>
      </c>
      <c r="K21" s="22">
        <f t="shared" si="0"/>
        <v>145765</v>
      </c>
      <c r="L21" s="33" t="s">
        <v>39</v>
      </c>
    </row>
    <row r="22" spans="1:14" ht="48" customHeight="1" x14ac:dyDescent="0.25">
      <c r="A22" s="31" t="s">
        <v>31</v>
      </c>
      <c r="B22" s="20" t="s">
        <v>43</v>
      </c>
      <c r="C22" s="28" t="s">
        <v>11</v>
      </c>
      <c r="D22" s="24" t="s">
        <v>15</v>
      </c>
      <c r="E22" s="24" t="s">
        <v>12</v>
      </c>
      <c r="F22" s="23" t="s">
        <v>44</v>
      </c>
      <c r="G22" s="26" t="s">
        <v>50</v>
      </c>
      <c r="H22" s="25">
        <v>2351.6089999999999</v>
      </c>
      <c r="I22" s="25">
        <v>2649.2469999999998</v>
      </c>
      <c r="J22" s="25">
        <v>2649.2469999999998</v>
      </c>
      <c r="K22" s="22">
        <f t="shared" si="0"/>
        <v>7650.1029999999992</v>
      </c>
      <c r="L22" s="33" t="s">
        <v>39</v>
      </c>
    </row>
    <row r="23" spans="1:14" ht="78.75" customHeight="1" x14ac:dyDescent="0.25">
      <c r="A23" s="31" t="s">
        <v>32</v>
      </c>
      <c r="B23" s="20" t="s">
        <v>18</v>
      </c>
      <c r="C23" s="28" t="s">
        <v>11</v>
      </c>
      <c r="D23" s="24" t="s">
        <v>15</v>
      </c>
      <c r="E23" s="24" t="s">
        <v>12</v>
      </c>
      <c r="F23" s="23" t="s">
        <v>17</v>
      </c>
      <c r="G23" s="26" t="s">
        <v>13</v>
      </c>
      <c r="H23" s="25">
        <v>14512.41</v>
      </c>
      <c r="I23" s="25">
        <v>14512.41</v>
      </c>
      <c r="J23" s="25">
        <v>14512.41</v>
      </c>
      <c r="K23" s="22">
        <f t="shared" ref="K23:K25" si="2">SUM(H23:J23)</f>
        <v>43537.229999999996</v>
      </c>
      <c r="L23" s="33" t="s">
        <v>39</v>
      </c>
      <c r="N23" s="17"/>
    </row>
    <row r="24" spans="1:14" ht="54" customHeight="1" x14ac:dyDescent="0.25">
      <c r="A24" s="31" t="s">
        <v>45</v>
      </c>
      <c r="B24" s="20" t="s">
        <v>47</v>
      </c>
      <c r="C24" s="28" t="s">
        <v>11</v>
      </c>
      <c r="D24" s="24" t="s">
        <v>15</v>
      </c>
      <c r="E24" s="24" t="s">
        <v>12</v>
      </c>
      <c r="F24" s="23" t="s">
        <v>46</v>
      </c>
      <c r="G24" s="26" t="s">
        <v>50</v>
      </c>
      <c r="H24" s="25">
        <v>11810</v>
      </c>
      <c r="I24" s="25">
        <v>6610</v>
      </c>
      <c r="J24" s="25">
        <v>6610</v>
      </c>
      <c r="K24" s="22">
        <f t="shared" si="2"/>
        <v>25030</v>
      </c>
      <c r="L24" s="33" t="s">
        <v>39</v>
      </c>
      <c r="N24" s="17"/>
    </row>
    <row r="25" spans="1:14" ht="108.75" customHeight="1" x14ac:dyDescent="0.25">
      <c r="A25" s="31" t="s">
        <v>54</v>
      </c>
      <c r="B25" s="20" t="s">
        <v>53</v>
      </c>
      <c r="C25" s="28" t="s">
        <v>11</v>
      </c>
      <c r="D25" s="24" t="s">
        <v>15</v>
      </c>
      <c r="E25" s="24" t="s">
        <v>12</v>
      </c>
      <c r="F25" s="23" t="s">
        <v>52</v>
      </c>
      <c r="G25" s="26" t="s">
        <v>50</v>
      </c>
      <c r="H25" s="25">
        <v>20829.400000000001</v>
      </c>
      <c r="I25" s="25">
        <v>0</v>
      </c>
      <c r="J25" s="25">
        <v>0</v>
      </c>
      <c r="K25" s="22">
        <f t="shared" si="2"/>
        <v>20829.400000000001</v>
      </c>
      <c r="L25" s="33" t="s">
        <v>39</v>
      </c>
      <c r="N25" s="17"/>
    </row>
    <row r="26" spans="1:14" ht="126.75" customHeight="1" x14ac:dyDescent="0.25">
      <c r="A26" s="31" t="s">
        <v>55</v>
      </c>
      <c r="B26" s="20" t="s">
        <v>56</v>
      </c>
      <c r="C26" s="28" t="s">
        <v>11</v>
      </c>
      <c r="D26" s="24" t="s">
        <v>15</v>
      </c>
      <c r="E26" s="24" t="s">
        <v>12</v>
      </c>
      <c r="F26" s="23" t="s">
        <v>51</v>
      </c>
      <c r="G26" s="26" t="s">
        <v>50</v>
      </c>
      <c r="H26" s="25">
        <v>21</v>
      </c>
      <c r="I26" s="25">
        <v>0</v>
      </c>
      <c r="J26" s="25">
        <v>0</v>
      </c>
      <c r="K26" s="22">
        <f t="shared" si="0"/>
        <v>21</v>
      </c>
      <c r="L26" s="33" t="s">
        <v>39</v>
      </c>
      <c r="N26" s="17"/>
    </row>
    <row r="27" spans="1:14" ht="15.75" x14ac:dyDescent="0.25">
      <c r="A27" s="4"/>
      <c r="B27" s="21" t="s">
        <v>23</v>
      </c>
      <c r="C27" s="27" t="s">
        <v>24</v>
      </c>
      <c r="D27" s="27" t="s">
        <v>24</v>
      </c>
      <c r="E27" s="27" t="s">
        <v>24</v>
      </c>
      <c r="F27" s="27" t="s">
        <v>24</v>
      </c>
      <c r="G27" s="27" t="s">
        <v>24</v>
      </c>
      <c r="H27" s="22">
        <f>H15+H16+H17+H21+H22+H26+H20+H23+H24+H25</f>
        <v>1212199.1129999997</v>
      </c>
      <c r="I27" s="22">
        <f t="shared" ref="I27:J27" si="3">I15+I16+I17+I21+I22+I26+I20+I23</f>
        <v>1007619.759</v>
      </c>
      <c r="J27" s="22">
        <f t="shared" si="3"/>
        <v>1009090.259</v>
      </c>
      <c r="K27" s="22">
        <f t="shared" si="0"/>
        <v>3228909.1309999996</v>
      </c>
      <c r="L27" s="32"/>
    </row>
    <row r="28" spans="1:14" ht="15.75" x14ac:dyDescent="0.25">
      <c r="A28" s="5"/>
      <c r="B28" s="6"/>
      <c r="C28" s="5"/>
      <c r="D28" s="5"/>
      <c r="E28" s="5"/>
      <c r="F28" s="3"/>
      <c r="G28" s="3"/>
      <c r="H28" s="3"/>
      <c r="I28" s="3"/>
      <c r="J28" s="3"/>
      <c r="K28" s="8"/>
      <c r="L28" s="3"/>
    </row>
    <row r="29" spans="1:14" ht="18.75" x14ac:dyDescent="0.3">
      <c r="B29" s="2"/>
      <c r="K29" s="17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0.78740157480314965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Мирошникова </cp:lastModifiedBy>
  <cp:lastPrinted>2018-12-12T01:19:10Z</cp:lastPrinted>
  <dcterms:created xsi:type="dcterms:W3CDTF">2013-07-17T04:18:47Z</dcterms:created>
  <dcterms:modified xsi:type="dcterms:W3CDTF">2018-12-14T07:07:41Z</dcterms:modified>
</cp:coreProperties>
</file>