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4"/>
  <c r="G21"/>
  <c r="G19"/>
  <c r="G20"/>
  <c r="F21"/>
  <c r="E21" s="1"/>
  <c r="F20"/>
  <c r="F19"/>
  <c r="E19" s="1"/>
  <c r="F15"/>
  <c r="E15" s="1"/>
  <c r="D21"/>
  <c r="D20"/>
  <c r="D19"/>
  <c r="D18"/>
  <c r="D15"/>
  <c r="D14"/>
  <c r="E16"/>
  <c r="E20"/>
  <c r="C18"/>
  <c r="F18" s="1"/>
  <c r="E18" s="1"/>
  <c r="C14"/>
  <c r="F14" s="1"/>
  <c r="E14" s="1"/>
  <c r="C13"/>
  <c r="F13" s="1"/>
  <c r="E13" s="1"/>
</calcChain>
</file>

<file path=xl/sharedStrings.xml><?xml version="1.0" encoding="utf-8"?>
<sst xmlns="http://schemas.openxmlformats.org/spreadsheetml/2006/main" count="35" uniqueCount="30">
  <si>
    <t>№ п/п</t>
  </si>
  <si>
    <t>1.</t>
  </si>
  <si>
    <t>1.1.</t>
  </si>
  <si>
    <t>с полным благоустройством</t>
  </si>
  <si>
    <t>с отсутствием одного элемента благоустройства</t>
  </si>
  <si>
    <t>с отсутствием двух и более элементов благоустройства</t>
  </si>
  <si>
    <t>1.2.</t>
  </si>
  <si>
    <t>1.3.</t>
  </si>
  <si>
    <t>1.4.</t>
  </si>
  <si>
    <t>2.</t>
  </si>
  <si>
    <t>2.1.</t>
  </si>
  <si>
    <t>2.2.</t>
  </si>
  <si>
    <t>2.3.</t>
  </si>
  <si>
    <t>2.4.</t>
  </si>
  <si>
    <t xml:space="preserve">Всего </t>
  </si>
  <si>
    <t>с 01.01.2016  по 30.06.2016</t>
  </si>
  <si>
    <t>плата за содержание и текущий ремонт</t>
  </si>
  <si>
    <t>с 01.07.2016 по 31.12.2016</t>
  </si>
  <si>
    <r>
      <t>плата за вывоз жидких бытовых отходов и нечистот из септиков, руб./м</t>
    </r>
    <r>
      <rPr>
        <sz val="9"/>
        <rFont val="Calibri"/>
        <family val="2"/>
        <charset val="204"/>
      </rPr>
      <t>³</t>
    </r>
  </si>
  <si>
    <t>плата за вывоз жидких бытовых отходов и нечистот из септиков</t>
  </si>
  <si>
    <t>Наименование услуги/
категория жилых помещений</t>
  </si>
  <si>
    <t>с полным отсутствием благоустройства</t>
  </si>
  <si>
    <t>в том числе:</t>
  </si>
  <si>
    <t>плата за содержание и текущий ремонт, руб./м² общей площади в месяц</t>
  </si>
  <si>
    <t>Размер вносимой платы гражданами, проживающими в жилых помещениях, расположенных в многоквартирных домах, имеющих помещения общего пользования (кроме чердаков):</t>
  </si>
  <si>
    <t>Размер  вносимой платы гражданами, проживающими в жилых помещениях, расположенных в многоквартирных домах, в том числе одноэтажных многоквартирных домах усадебного типа, не имеющих помещений общего пользования (кроме чердаков):</t>
  </si>
  <si>
    <t>Размер вносимой гражданами платы за содержание жилого помещения</t>
  </si>
  <si>
    <t>Размер вносимой гражданами платы за содержание жилого помещения, руб./м² общей площади в месяц</t>
  </si>
  <si>
    <t xml:space="preserve">Размер вносимой  гражданами платы за содержание жилого помещения в многоквартирных домах, 
расположенных на территории муниципального образования Туруханский район 
(за исключением города Игарки и поселка Светлогорск) </t>
  </si>
  <si>
    <t>Приложение
к постановлению администрации Туруханского района 
от 05.08.2016 № 717-п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</si>
</sst>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1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I6" sqref="I6"/>
    </sheetView>
  </sheetViews>
  <sheetFormatPr defaultRowHeight="15"/>
  <cols>
    <col min="1" max="1" width="5.85546875" customWidth="1"/>
    <col min="2" max="2" width="51.5703125" customWidth="1"/>
    <col min="3" max="3" width="13.5703125" customWidth="1"/>
    <col min="4" max="4" width="13.28515625" customWidth="1"/>
    <col min="5" max="5" width="10.5703125" customWidth="1"/>
    <col min="6" max="6" width="13" customWidth="1"/>
    <col min="7" max="7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44.25" customHeight="1">
      <c r="A2" s="1"/>
      <c r="B2" s="1"/>
      <c r="C2" s="1"/>
      <c r="D2" s="15" t="s">
        <v>29</v>
      </c>
      <c r="E2" s="15"/>
      <c r="F2" s="15"/>
      <c r="G2" s="15"/>
      <c r="H2" s="1"/>
      <c r="I2" s="1"/>
      <c r="J2" s="1"/>
    </row>
    <row r="3" spans="1:10" ht="15.75" customHeight="1">
      <c r="A3" s="1"/>
      <c r="B3" s="1"/>
      <c r="C3" s="1"/>
      <c r="D3" s="14"/>
      <c r="E3" s="14"/>
      <c r="F3" s="14"/>
      <c r="G3" s="14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50.25" customHeight="1">
      <c r="A5" s="16" t="s">
        <v>28</v>
      </c>
      <c r="B5" s="17"/>
      <c r="C5" s="17"/>
      <c r="D5" s="17"/>
      <c r="E5" s="17"/>
      <c r="F5" s="17"/>
      <c r="G5" s="17"/>
      <c r="H5" s="1"/>
      <c r="I5" s="1"/>
      <c r="J5" s="1"/>
    </row>
    <row r="6" spans="1:10" ht="17.25" customHeight="1">
      <c r="A6" s="12"/>
      <c r="B6" s="13"/>
      <c r="C6" s="13"/>
      <c r="D6" s="13"/>
      <c r="E6" s="13"/>
      <c r="F6" s="13"/>
      <c r="G6" s="13"/>
      <c r="H6" s="1"/>
      <c r="I6" s="1"/>
      <c r="J6" s="1"/>
    </row>
    <row r="7" spans="1:10">
      <c r="F7" s="1"/>
      <c r="G7" s="1"/>
      <c r="H7" s="1"/>
      <c r="I7" s="1"/>
      <c r="J7" s="1"/>
    </row>
    <row r="8" spans="1:10" ht="42" customHeight="1">
      <c r="A8" s="26" t="s">
        <v>0</v>
      </c>
      <c r="B8" s="29" t="s">
        <v>20</v>
      </c>
      <c r="C8" s="18" t="s">
        <v>26</v>
      </c>
      <c r="D8" s="19"/>
      <c r="E8" s="18" t="s">
        <v>27</v>
      </c>
      <c r="F8" s="20"/>
      <c r="G8" s="19"/>
      <c r="H8" s="1"/>
      <c r="I8" s="1"/>
      <c r="J8" s="1"/>
    </row>
    <row r="9" spans="1:10" ht="30" customHeight="1">
      <c r="A9" s="27"/>
      <c r="B9" s="30"/>
      <c r="C9" s="18" t="s">
        <v>15</v>
      </c>
      <c r="D9" s="19"/>
      <c r="E9" s="21" t="s">
        <v>17</v>
      </c>
      <c r="F9" s="22"/>
      <c r="G9" s="23"/>
      <c r="H9" s="1"/>
      <c r="I9" s="1"/>
      <c r="J9" s="1"/>
    </row>
    <row r="10" spans="1:10" ht="25.5" customHeight="1">
      <c r="A10" s="27"/>
      <c r="B10" s="30"/>
      <c r="C10" s="18" t="s">
        <v>22</v>
      </c>
      <c r="D10" s="19"/>
      <c r="E10" s="24" t="s">
        <v>14</v>
      </c>
      <c r="F10" s="18" t="s">
        <v>22</v>
      </c>
      <c r="G10" s="19"/>
      <c r="H10" s="1"/>
      <c r="I10" s="1"/>
      <c r="J10" s="1"/>
    </row>
    <row r="11" spans="1:10" ht="60.75" customHeight="1">
      <c r="A11" s="28"/>
      <c r="B11" s="31"/>
      <c r="C11" s="8" t="s">
        <v>23</v>
      </c>
      <c r="D11" s="9" t="s">
        <v>18</v>
      </c>
      <c r="E11" s="25"/>
      <c r="F11" s="8" t="s">
        <v>16</v>
      </c>
      <c r="G11" s="9" t="s">
        <v>19</v>
      </c>
      <c r="H11" s="1"/>
      <c r="I11" s="1"/>
      <c r="J11" s="1"/>
    </row>
    <row r="12" spans="1:10" ht="60" customHeight="1">
      <c r="A12" s="4" t="s">
        <v>1</v>
      </c>
      <c r="B12" s="3" t="s">
        <v>24</v>
      </c>
      <c r="C12" s="2"/>
      <c r="D12" s="2"/>
      <c r="E12" s="2"/>
      <c r="F12" s="2"/>
      <c r="G12" s="2"/>
      <c r="H12" s="1"/>
      <c r="I12" s="1"/>
      <c r="J12" s="1"/>
    </row>
    <row r="13" spans="1:10" ht="17.25" customHeight="1">
      <c r="A13" s="4" t="s">
        <v>2</v>
      </c>
      <c r="B13" s="11" t="s">
        <v>3</v>
      </c>
      <c r="C13" s="5">
        <f>54.43</f>
        <v>54.43</v>
      </c>
      <c r="D13" s="2">
        <v>107.43</v>
      </c>
      <c r="E13" s="2">
        <f>SUM(F13:G13)</f>
        <v>68.77</v>
      </c>
      <c r="F13" s="2">
        <f>ROUND(C13*104.4%,2)</f>
        <v>56.82</v>
      </c>
      <c r="G13" s="2">
        <v>11.95</v>
      </c>
      <c r="H13" s="1"/>
      <c r="I13" s="1"/>
      <c r="J13" s="1"/>
    </row>
    <row r="14" spans="1:10" ht="17.25" customHeight="1">
      <c r="A14" s="4" t="s">
        <v>6</v>
      </c>
      <c r="B14" s="11" t="s">
        <v>4</v>
      </c>
      <c r="C14" s="5">
        <f>43.55</f>
        <v>43.55</v>
      </c>
      <c r="D14" s="2">
        <f>D13</f>
        <v>107.43</v>
      </c>
      <c r="E14" s="2">
        <f t="shared" ref="E14:E21" si="0">SUM(F14:G14)</f>
        <v>57.42</v>
      </c>
      <c r="F14" s="2">
        <f>ROUND(C14*104.4%,2)</f>
        <v>45.47</v>
      </c>
      <c r="G14" s="2">
        <f>G13</f>
        <v>11.95</v>
      </c>
      <c r="H14" s="1"/>
      <c r="I14" s="1"/>
      <c r="J14" s="1"/>
    </row>
    <row r="15" spans="1:10" ht="17.25" customHeight="1">
      <c r="A15" s="4" t="s">
        <v>7</v>
      </c>
      <c r="B15" s="11" t="s">
        <v>5</v>
      </c>
      <c r="C15" s="5">
        <v>27.22</v>
      </c>
      <c r="D15" s="2">
        <f>D13</f>
        <v>107.43</v>
      </c>
      <c r="E15" s="2">
        <f t="shared" si="0"/>
        <v>40.370000000000005</v>
      </c>
      <c r="F15" s="2">
        <f>ROUND(C15*104.4%,2)</f>
        <v>28.42</v>
      </c>
      <c r="G15" s="2">
        <f>G13</f>
        <v>11.95</v>
      </c>
      <c r="H15" s="1"/>
      <c r="I15" s="1"/>
      <c r="J15" s="1"/>
    </row>
    <row r="16" spans="1:10" ht="17.25" customHeight="1">
      <c r="A16" s="4" t="s">
        <v>8</v>
      </c>
      <c r="B16" s="11" t="s">
        <v>21</v>
      </c>
      <c r="C16" s="7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1"/>
      <c r="I16" s="1"/>
      <c r="J16" s="1"/>
    </row>
    <row r="17" spans="1:10" ht="74.25" customHeight="1">
      <c r="A17" s="4" t="s">
        <v>9</v>
      </c>
      <c r="B17" s="10" t="s">
        <v>25</v>
      </c>
      <c r="C17" s="5"/>
      <c r="D17" s="2"/>
      <c r="E17" s="2"/>
      <c r="F17" s="2"/>
      <c r="G17" s="2"/>
      <c r="H17" s="1"/>
      <c r="I17" s="1"/>
      <c r="J17" s="1"/>
    </row>
    <row r="18" spans="1:10" ht="17.25" customHeight="1">
      <c r="A18" s="4" t="s">
        <v>10</v>
      </c>
      <c r="B18" s="11" t="s">
        <v>3</v>
      </c>
      <c r="C18" s="5">
        <f>28.85</f>
        <v>28.85</v>
      </c>
      <c r="D18" s="2">
        <f>D13</f>
        <v>107.43</v>
      </c>
      <c r="E18" s="2">
        <f t="shared" si="0"/>
        <v>42.07</v>
      </c>
      <c r="F18" s="2">
        <f>ROUND(C18*104.4%,2)</f>
        <v>30.12</v>
      </c>
      <c r="G18" s="2">
        <v>11.95</v>
      </c>
      <c r="H18" s="1"/>
      <c r="I18" s="1"/>
      <c r="J18" s="1"/>
    </row>
    <row r="19" spans="1:10" ht="17.25" customHeight="1">
      <c r="A19" s="4" t="s">
        <v>11</v>
      </c>
      <c r="B19" s="11" t="s">
        <v>4</v>
      </c>
      <c r="C19" s="5">
        <v>23.06</v>
      </c>
      <c r="D19" s="2">
        <f>D13</f>
        <v>107.43</v>
      </c>
      <c r="E19" s="2">
        <f t="shared" si="0"/>
        <v>36.019999999999996</v>
      </c>
      <c r="F19" s="2">
        <f>ROUND(C19*104.4%,2)</f>
        <v>24.07</v>
      </c>
      <c r="G19" s="2">
        <f>G18</f>
        <v>11.95</v>
      </c>
      <c r="H19" s="1"/>
      <c r="I19" s="1"/>
      <c r="J19" s="1"/>
    </row>
    <row r="20" spans="1:10" ht="17.25" customHeight="1">
      <c r="A20" s="4" t="s">
        <v>12</v>
      </c>
      <c r="B20" s="11" t="s">
        <v>5</v>
      </c>
      <c r="C20" s="5">
        <v>14.54</v>
      </c>
      <c r="D20" s="2">
        <f>D13</f>
        <v>107.43</v>
      </c>
      <c r="E20" s="2">
        <f t="shared" si="0"/>
        <v>27.13</v>
      </c>
      <c r="F20" s="2">
        <f>ROUND(C20*104.4%,2)</f>
        <v>15.18</v>
      </c>
      <c r="G20" s="2">
        <f>G18</f>
        <v>11.95</v>
      </c>
      <c r="H20" s="1"/>
      <c r="I20" s="1"/>
      <c r="J20" s="1"/>
    </row>
    <row r="21" spans="1:10" ht="17.25" customHeight="1">
      <c r="A21" s="4" t="s">
        <v>13</v>
      </c>
      <c r="B21" s="11" t="s">
        <v>21</v>
      </c>
      <c r="C21" s="5">
        <v>11.52</v>
      </c>
      <c r="D21" s="2">
        <f>D13</f>
        <v>107.43</v>
      </c>
      <c r="E21" s="2">
        <f t="shared" si="0"/>
        <v>23.979999999999997</v>
      </c>
      <c r="F21" s="2">
        <f>ROUND(C21*104.4%,2)</f>
        <v>12.03</v>
      </c>
      <c r="G21" s="2">
        <f>G18</f>
        <v>11.95</v>
      </c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1">
    <mergeCell ref="D2:G2"/>
    <mergeCell ref="A5:G5"/>
    <mergeCell ref="C10:D10"/>
    <mergeCell ref="E8:G8"/>
    <mergeCell ref="E9:G9"/>
    <mergeCell ref="E10:E11"/>
    <mergeCell ref="F10:G10"/>
    <mergeCell ref="C8:D8"/>
    <mergeCell ref="C9:D9"/>
    <mergeCell ref="A8:A11"/>
    <mergeCell ref="B8:B11"/>
  </mergeCells>
  <pageMargins left="0.35" right="0.17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2016-08-08T05:09:29Z</dcterms:modified>
</cp:coreProperties>
</file>